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P15" i="1"/>
  <c r="P16"/>
  <c r="P17"/>
  <c r="P18"/>
  <c r="P19"/>
  <c r="P14"/>
  <c r="P13"/>
  <c r="P9"/>
  <c r="P10"/>
  <c r="P11"/>
  <c r="P12"/>
  <c r="P20"/>
  <c r="P8"/>
  <c r="P7"/>
  <c r="P21" l="1"/>
</calcChain>
</file>

<file path=xl/sharedStrings.xml><?xml version="1.0" encoding="utf-8"?>
<sst xmlns="http://schemas.openxmlformats.org/spreadsheetml/2006/main" count="81" uniqueCount="44">
  <si>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</si>
  <si>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</si>
  <si>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</si>
  <si>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</si>
  <si>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</si>
  <si>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</si>
  <si>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</si>
  <si>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</si>
  <si>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</si>
  <si>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</si>
  <si>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</si>
  <si>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</si>
  <si>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</si>
  <si>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</si>
  <si>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</si>
  <si>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</si>
  <si>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</si>
  <si>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</si>
  <si>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</si>
  <si>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</si>
  <si>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</si>
  <si>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шт</t>
  </si>
  <si>
    <t>Итого:</t>
  </si>
  <si>
    <t xml:space="preserve">Запрос ценовых предложений 
согласно постановления Правительства Республики Казахстан от 7 июня 2023 года № 110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</si>
  <si>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07 июня 2023 года № 110.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</si>
  <si>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  <charset val="204"/>
      </rPr>
      <t xml:space="preserve"> 19</t>
    </r>
    <r>
      <rPr>
        <b/>
        <u/>
        <sz val="11"/>
        <color indexed="8"/>
        <rFont val="Times New Roman"/>
        <family val="1"/>
        <charset val="204"/>
      </rPr>
      <t>.03.2024 г / 11-30 до 04.04.2024 г / 11-30</t>
    </r>
    <r>
      <rPr>
        <sz val="11"/>
        <color indexed="8"/>
        <rFont val="Times New Roman"/>
        <family val="1"/>
        <charset val="204"/>
      </rPr>
      <t xml:space="preserve">  (указать время и дату).
Конверты с заявками будут вскрываться </t>
    </r>
    <r>
      <rPr>
        <b/>
        <u/>
        <sz val="11"/>
        <color indexed="8"/>
        <rFont val="Times New Roman"/>
        <family val="1"/>
        <charset val="204"/>
      </rPr>
      <t xml:space="preserve"> 04.04.2024 г / 12-00 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8 705 730 36 41  (указать код города и номер телефона).
Уполномоченный представитель организатора Утепова А.К. сп по ГЗ, Кунтуарова Н.А./ Врач ( заведующая лаборатории)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  </r>
  </si>
  <si>
    <t>Биллирубин Витал (140 опр)</t>
  </si>
  <si>
    <t>набор</t>
  </si>
  <si>
    <t>Креатинин  кинетический метод для анализатора автомата Дируи</t>
  </si>
  <si>
    <t>Креатинин витал 04.04 кинетический метод для анализатора автомата Дируи</t>
  </si>
  <si>
    <t>Гемоглобин Витал (2000 опр)</t>
  </si>
  <si>
    <t>Кардиолепиновый антиген для РМП</t>
  </si>
  <si>
    <t>Набор для окраски по Циль Нильсону</t>
  </si>
  <si>
    <t>Наконечник к дозатору 200 мкл 1000 шт (желтые)</t>
  </si>
  <si>
    <t>упаковка</t>
  </si>
  <si>
    <t>Наконечник к дозатору 1000 мкл 1000 шт (голубые)</t>
  </si>
  <si>
    <t>Наконечник к дозатору 1000 мкл 1000шт (голубые)</t>
  </si>
  <si>
    <t>Капиляры Панченкова (пипетка к СОЭ метру)</t>
  </si>
  <si>
    <t>Пробка резиновая к СОЭ-метру</t>
  </si>
  <si>
    <t>ПГ-5/1 Ренампластин МИЧ 10 флаконов (800 опр)</t>
  </si>
  <si>
    <t>Петля бактериологическая одноразовая №20</t>
  </si>
  <si>
    <t>Ёрши пробирочные</t>
  </si>
  <si>
    <t>Карандаш по стеклу 20 шт</t>
  </si>
  <si>
    <t>Пробирки микроцентрифужные. Типа Эппендорф 1,5 мл в упаковке 500 шт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</si>
</sst>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/>
    <xf numFmtId="0" fontId="5" fillId="2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/>
    </xf>
    <xf numFmtId="0" fontId="11" fillId="2" borderId="5" xfId="1" applyFont="1" applyFill="1" applyBorder="1" applyAlignment="1" applyProtection="1">
      <alignment horizontal="center" vertical="top" wrapText="1"/>
    </xf>
    <xf numFmtId="0" fontId="11" fillId="2" borderId="7" xfId="1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topLeftCell="A31" workbookViewId="0">
      <selection activeCell="I20" sqref="I20"/>
    </sheetView>
  </sheetViews>
  <sheetFormatPr defaultRowHeight="15"/>
  <cols>
    <col min="1" max="1" width="5.140625" customWidth="1"/>
    <col min="2" max="2" width="4.5703125" customWidth="1"/>
    <col min="3" max="3" width="5.7109375" customWidth="1"/>
    <col min="5" max="5" width="3" customWidth="1"/>
    <col min="6" max="6" width="13" customWidth="1"/>
    <col min="7" max="7" width="0.42578125" hidden="1" customWidth="1"/>
    <col min="8" max="8" width="33.7109375" customWidth="1"/>
    <col min="9" max="9" width="20.85546875" customWidth="1"/>
    <col min="10" max="10" width="31.42578125" customWidth="1"/>
    <col min="11" max="11" width="5.85546875" customWidth="1"/>
    <col min="12" max="12" width="7.85546875" customWidth="1"/>
    <col min="13" max="13" width="8.28515625" customWidth="1"/>
    <col min="14" max="14" width="9.85546875" customWidth="1"/>
    <col min="15" max="15" width="7.7109375" customWidth="1"/>
    <col min="16" max="16" width="9.140625" customWidth="1"/>
    <col min="28" max="28" width="7.5703125" customWidth="1"/>
    <col min="29" max="29" width="9.140625" hidden="1" customWidth="1"/>
  </cols>
  <sheetData>
    <row r="1" spans="1:30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30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30" ht="15" customHeight="1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ht="99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99.75" customHeight="1">
      <c r="A5" s="6"/>
      <c r="B5" s="6"/>
      <c r="C5" s="43" t="s">
        <v>0</v>
      </c>
      <c r="D5" s="44" t="s">
        <v>1</v>
      </c>
      <c r="E5" s="45"/>
      <c r="F5" s="45"/>
      <c r="G5" s="45"/>
      <c r="H5" s="46"/>
      <c r="I5" s="47" t="s">
        <v>2</v>
      </c>
      <c r="J5" s="48" t="s">
        <v>3</v>
      </c>
      <c r="K5" s="49"/>
      <c r="L5" s="43" t="s">
        <v>4</v>
      </c>
      <c r="M5" s="50" t="s">
        <v>5</v>
      </c>
      <c r="N5" s="44" t="s">
        <v>6</v>
      </c>
      <c r="O5" s="46"/>
      <c r="P5" s="47" t="s">
        <v>20</v>
      </c>
      <c r="Q5" s="22" t="s">
        <v>7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4"/>
      <c r="AC5" s="6"/>
      <c r="AD5" s="6"/>
    </row>
    <row r="6" spans="1:30">
      <c r="B6" s="1"/>
      <c r="C6" s="51"/>
      <c r="D6" s="52"/>
      <c r="E6" s="53"/>
      <c r="F6" s="53"/>
      <c r="G6" s="53"/>
      <c r="H6" s="54"/>
      <c r="I6" s="55"/>
      <c r="J6" s="56"/>
      <c r="K6" s="57"/>
      <c r="L6" s="51"/>
      <c r="M6" s="58"/>
      <c r="N6" s="52"/>
      <c r="O6" s="54"/>
      <c r="P6" s="59"/>
      <c r="Q6" s="10" t="s">
        <v>8</v>
      </c>
      <c r="R6" s="10" t="s">
        <v>9</v>
      </c>
      <c r="S6" s="10" t="s">
        <v>10</v>
      </c>
      <c r="T6" s="10" t="s">
        <v>11</v>
      </c>
      <c r="U6" s="11" t="s">
        <v>12</v>
      </c>
      <c r="V6" s="10" t="s">
        <v>13</v>
      </c>
      <c r="W6" s="10" t="s">
        <v>14</v>
      </c>
      <c r="X6" s="10" t="s">
        <v>15</v>
      </c>
      <c r="Y6" s="10" t="s">
        <v>16</v>
      </c>
      <c r="Z6" s="10" t="s">
        <v>17</v>
      </c>
      <c r="AA6" s="10" t="s">
        <v>18</v>
      </c>
      <c r="AB6" s="10" t="s">
        <v>19</v>
      </c>
    </row>
    <row r="7" spans="1:30" ht="78.75" customHeight="1">
      <c r="B7" s="1"/>
      <c r="C7" s="15">
        <v>1</v>
      </c>
      <c r="D7" s="29" t="s">
        <v>26</v>
      </c>
      <c r="E7" s="30"/>
      <c r="F7" s="30"/>
      <c r="G7" s="30"/>
      <c r="H7" s="31"/>
      <c r="I7" s="19" t="s">
        <v>26</v>
      </c>
      <c r="J7" s="32" t="s">
        <v>27</v>
      </c>
      <c r="K7" s="33"/>
      <c r="L7" s="9" t="s">
        <v>21</v>
      </c>
      <c r="M7" s="20">
        <v>10200</v>
      </c>
      <c r="N7" s="34">
        <v>2</v>
      </c>
      <c r="O7" s="35"/>
      <c r="P7" s="7">
        <f>M7*N7</f>
        <v>20400</v>
      </c>
      <c r="Q7" s="3"/>
      <c r="R7" s="3"/>
      <c r="S7" s="2"/>
      <c r="T7" s="2">
        <v>2</v>
      </c>
      <c r="U7" s="12"/>
      <c r="V7" s="15"/>
      <c r="W7" s="15"/>
      <c r="X7" s="15"/>
      <c r="Y7" s="2"/>
      <c r="Z7" s="2"/>
      <c r="AA7" s="15"/>
      <c r="AB7" s="4"/>
    </row>
    <row r="8" spans="1:30" ht="78.75" customHeight="1">
      <c r="B8" s="18"/>
      <c r="C8" s="15">
        <v>2</v>
      </c>
      <c r="D8" s="29" t="s">
        <v>28</v>
      </c>
      <c r="E8" s="30"/>
      <c r="F8" s="30"/>
      <c r="G8" s="30"/>
      <c r="H8" s="31"/>
      <c r="I8" s="19" t="s">
        <v>29</v>
      </c>
      <c r="J8" s="32" t="s">
        <v>27</v>
      </c>
      <c r="K8" s="33"/>
      <c r="L8" s="9" t="s">
        <v>21</v>
      </c>
      <c r="M8" s="20">
        <v>7180</v>
      </c>
      <c r="N8" s="34">
        <v>10</v>
      </c>
      <c r="O8" s="42"/>
      <c r="P8" s="21">
        <f>M8*N8</f>
        <v>71800</v>
      </c>
      <c r="Q8" s="3"/>
      <c r="R8" s="3"/>
      <c r="S8" s="2"/>
      <c r="T8" s="2">
        <v>2</v>
      </c>
      <c r="U8" s="12"/>
      <c r="V8" s="15"/>
      <c r="W8" s="15"/>
      <c r="X8" s="15">
        <v>3</v>
      </c>
      <c r="Y8" s="2"/>
      <c r="Z8" s="2"/>
      <c r="AA8" s="15">
        <v>5</v>
      </c>
      <c r="AB8" s="4"/>
    </row>
    <row r="9" spans="1:30" ht="78.75" customHeight="1">
      <c r="B9" s="18"/>
      <c r="C9" s="15">
        <v>3</v>
      </c>
      <c r="D9" s="29" t="s">
        <v>30</v>
      </c>
      <c r="E9" s="30"/>
      <c r="F9" s="30"/>
      <c r="G9" s="30"/>
      <c r="H9" s="31"/>
      <c r="I9" s="19" t="s">
        <v>30</v>
      </c>
      <c r="J9" s="32" t="s">
        <v>27</v>
      </c>
      <c r="K9" s="33"/>
      <c r="L9" s="9" t="s">
        <v>21</v>
      </c>
      <c r="M9" s="20">
        <v>8200</v>
      </c>
      <c r="N9" s="34">
        <v>3</v>
      </c>
      <c r="O9" s="42"/>
      <c r="P9" s="21">
        <f t="shared" ref="P9:P20" si="0">M9*N9</f>
        <v>24600</v>
      </c>
      <c r="Q9" s="3"/>
      <c r="R9" s="3"/>
      <c r="S9" s="2"/>
      <c r="T9" s="2"/>
      <c r="U9" s="12"/>
      <c r="V9" s="15"/>
      <c r="W9" s="15"/>
      <c r="X9" s="15">
        <v>3</v>
      </c>
      <c r="Y9" s="2"/>
      <c r="Z9" s="2"/>
      <c r="AA9" s="15"/>
      <c r="AB9" s="4"/>
    </row>
    <row r="10" spans="1:30" ht="78.75" customHeight="1">
      <c r="B10" s="18"/>
      <c r="C10" s="15">
        <v>4</v>
      </c>
      <c r="D10" s="29" t="s">
        <v>31</v>
      </c>
      <c r="E10" s="30"/>
      <c r="F10" s="30"/>
      <c r="G10" s="30"/>
      <c r="H10" s="31"/>
      <c r="I10" s="19" t="s">
        <v>31</v>
      </c>
      <c r="J10" s="32" t="s">
        <v>27</v>
      </c>
      <c r="K10" s="33"/>
      <c r="L10" s="9" t="s">
        <v>21</v>
      </c>
      <c r="M10" s="20">
        <v>25000</v>
      </c>
      <c r="N10" s="34">
        <v>5</v>
      </c>
      <c r="O10" s="42"/>
      <c r="P10" s="21">
        <f t="shared" si="0"/>
        <v>125000</v>
      </c>
      <c r="Q10" s="3"/>
      <c r="R10" s="3"/>
      <c r="S10" s="2"/>
      <c r="T10" s="2"/>
      <c r="U10" s="12"/>
      <c r="V10" s="15">
        <v>2</v>
      </c>
      <c r="W10" s="15"/>
      <c r="X10" s="15"/>
      <c r="Y10" s="2"/>
      <c r="Z10" s="2"/>
      <c r="AA10" s="15">
        <v>3</v>
      </c>
      <c r="AB10" s="4"/>
    </row>
    <row r="11" spans="1:30" ht="78.75" customHeight="1">
      <c r="B11" s="18"/>
      <c r="C11" s="15">
        <v>5</v>
      </c>
      <c r="D11" s="29" t="s">
        <v>32</v>
      </c>
      <c r="E11" s="30"/>
      <c r="F11" s="30"/>
      <c r="G11" s="30"/>
      <c r="H11" s="31"/>
      <c r="I11" s="19" t="s">
        <v>32</v>
      </c>
      <c r="J11" s="32" t="s">
        <v>27</v>
      </c>
      <c r="K11" s="33"/>
      <c r="L11" s="9" t="s">
        <v>21</v>
      </c>
      <c r="M11" s="20">
        <v>8250</v>
      </c>
      <c r="N11" s="34">
        <v>6</v>
      </c>
      <c r="O11" s="42"/>
      <c r="P11" s="21">
        <f t="shared" si="0"/>
        <v>49500</v>
      </c>
      <c r="Q11" s="3"/>
      <c r="R11" s="3"/>
      <c r="S11" s="2"/>
      <c r="T11" s="2">
        <v>2</v>
      </c>
      <c r="U11" s="12"/>
      <c r="V11" s="15"/>
      <c r="W11" s="15"/>
      <c r="X11" s="15">
        <v>2</v>
      </c>
      <c r="Y11" s="2"/>
      <c r="Z11" s="2"/>
      <c r="AA11" s="15">
        <v>2</v>
      </c>
      <c r="AB11" s="4"/>
    </row>
    <row r="12" spans="1:30" ht="78.75" customHeight="1">
      <c r="B12" s="18"/>
      <c r="C12" s="15">
        <v>6</v>
      </c>
      <c r="D12" s="29" t="s">
        <v>33</v>
      </c>
      <c r="E12" s="30"/>
      <c r="F12" s="30"/>
      <c r="G12" s="30"/>
      <c r="H12" s="31"/>
      <c r="I12" s="19" t="s">
        <v>33</v>
      </c>
      <c r="J12" s="32" t="s">
        <v>34</v>
      </c>
      <c r="K12" s="41"/>
      <c r="L12" s="9" t="s">
        <v>21</v>
      </c>
      <c r="M12" s="20">
        <v>6100</v>
      </c>
      <c r="N12" s="34">
        <v>3</v>
      </c>
      <c r="O12" s="42"/>
      <c r="P12" s="21">
        <f t="shared" si="0"/>
        <v>18300</v>
      </c>
      <c r="Q12" s="3"/>
      <c r="R12" s="3"/>
      <c r="S12" s="2"/>
      <c r="T12" s="2">
        <v>3</v>
      </c>
      <c r="U12" s="12"/>
      <c r="V12" s="15"/>
      <c r="W12" s="15"/>
      <c r="X12" s="15"/>
      <c r="Y12" s="2"/>
      <c r="Z12" s="2"/>
      <c r="AA12" s="15"/>
      <c r="AB12" s="4"/>
    </row>
    <row r="13" spans="1:30" ht="78.75" customHeight="1">
      <c r="B13" s="18"/>
      <c r="C13" s="15">
        <v>7</v>
      </c>
      <c r="D13" s="29" t="s">
        <v>35</v>
      </c>
      <c r="E13" s="30"/>
      <c r="F13" s="30"/>
      <c r="G13" s="30"/>
      <c r="H13" s="31"/>
      <c r="I13" s="19" t="s">
        <v>36</v>
      </c>
      <c r="J13" s="32" t="s">
        <v>34</v>
      </c>
      <c r="K13" s="41"/>
      <c r="L13" s="9" t="s">
        <v>21</v>
      </c>
      <c r="M13" s="20">
        <v>4800</v>
      </c>
      <c r="N13" s="34">
        <v>2</v>
      </c>
      <c r="O13" s="42"/>
      <c r="P13" s="21">
        <f t="shared" si="0"/>
        <v>9600</v>
      </c>
      <c r="Q13" s="3"/>
      <c r="R13" s="3"/>
      <c r="S13" s="2"/>
      <c r="T13" s="2">
        <v>2</v>
      </c>
      <c r="U13" s="12"/>
      <c r="V13" s="15"/>
      <c r="W13" s="15"/>
      <c r="X13" s="15"/>
      <c r="Y13" s="2"/>
      <c r="Z13" s="2"/>
      <c r="AA13" s="15"/>
      <c r="AB13" s="4"/>
    </row>
    <row r="14" spans="1:30" ht="78.75" customHeight="1">
      <c r="B14" s="18"/>
      <c r="C14" s="15">
        <v>8</v>
      </c>
      <c r="D14" s="29" t="s">
        <v>37</v>
      </c>
      <c r="E14" s="30"/>
      <c r="F14" s="30"/>
      <c r="G14" s="30"/>
      <c r="H14" s="31"/>
      <c r="I14" s="19" t="s">
        <v>37</v>
      </c>
      <c r="J14" s="32" t="s">
        <v>21</v>
      </c>
      <c r="K14" s="41"/>
      <c r="L14" s="9" t="s">
        <v>21</v>
      </c>
      <c r="M14" s="20">
        <v>200</v>
      </c>
      <c r="N14" s="34">
        <v>50</v>
      </c>
      <c r="O14" s="42"/>
      <c r="P14" s="21">
        <f t="shared" si="0"/>
        <v>10000</v>
      </c>
      <c r="Q14" s="3"/>
      <c r="R14" s="3"/>
      <c r="S14" s="2"/>
      <c r="T14" s="2">
        <v>1</v>
      </c>
      <c r="U14" s="12"/>
      <c r="V14" s="15"/>
      <c r="W14" s="15"/>
      <c r="X14" s="15"/>
      <c r="Y14" s="2"/>
      <c r="Z14" s="2"/>
      <c r="AA14" s="15"/>
      <c r="AB14" s="4"/>
    </row>
    <row r="15" spans="1:30" ht="78.75" customHeight="1">
      <c r="B15" s="18"/>
      <c r="C15" s="15">
        <v>9</v>
      </c>
      <c r="D15" s="29" t="s">
        <v>38</v>
      </c>
      <c r="E15" s="30"/>
      <c r="F15" s="30"/>
      <c r="G15" s="30"/>
      <c r="H15" s="31"/>
      <c r="I15" s="19" t="s">
        <v>38</v>
      </c>
      <c r="J15" s="32" t="s">
        <v>21</v>
      </c>
      <c r="K15" s="41"/>
      <c r="L15" s="9" t="s">
        <v>21</v>
      </c>
      <c r="M15" s="20">
        <v>35</v>
      </c>
      <c r="N15" s="34">
        <v>100</v>
      </c>
      <c r="O15" s="42"/>
      <c r="P15" s="21">
        <f t="shared" si="0"/>
        <v>3500</v>
      </c>
      <c r="Q15" s="3"/>
      <c r="R15" s="3"/>
      <c r="S15" s="2"/>
      <c r="T15" s="2">
        <v>100</v>
      </c>
      <c r="U15" s="12"/>
      <c r="V15" s="15"/>
      <c r="W15" s="15"/>
      <c r="X15" s="15"/>
      <c r="Y15" s="2"/>
      <c r="Z15" s="2"/>
      <c r="AA15" s="15"/>
      <c r="AB15" s="4"/>
    </row>
    <row r="16" spans="1:30" ht="78.75" customHeight="1">
      <c r="B16" s="18"/>
      <c r="C16" s="15">
        <v>10</v>
      </c>
      <c r="D16" s="29" t="s">
        <v>39</v>
      </c>
      <c r="E16" s="30"/>
      <c r="F16" s="30"/>
      <c r="G16" s="30"/>
      <c r="H16" s="31"/>
      <c r="I16" s="19" t="s">
        <v>39</v>
      </c>
      <c r="J16" s="32" t="s">
        <v>34</v>
      </c>
      <c r="K16" s="41"/>
      <c r="L16" s="9" t="s">
        <v>21</v>
      </c>
      <c r="M16" s="20">
        <v>55400</v>
      </c>
      <c r="N16" s="34">
        <v>2</v>
      </c>
      <c r="O16" s="42"/>
      <c r="P16" s="21">
        <f t="shared" si="0"/>
        <v>110800</v>
      </c>
      <c r="Q16" s="3"/>
      <c r="R16" s="3"/>
      <c r="S16" s="2"/>
      <c r="T16" s="2">
        <v>1</v>
      </c>
      <c r="U16" s="12"/>
      <c r="V16" s="15"/>
      <c r="W16" s="15"/>
      <c r="X16" s="15"/>
      <c r="Y16" s="2"/>
      <c r="Z16" s="2"/>
      <c r="AA16" s="15">
        <v>1</v>
      </c>
      <c r="AB16" s="4"/>
    </row>
    <row r="17" spans="2:28" ht="78.75" customHeight="1">
      <c r="B17" s="18"/>
      <c r="C17" s="15">
        <v>11</v>
      </c>
      <c r="D17" s="29" t="s">
        <v>40</v>
      </c>
      <c r="E17" s="30"/>
      <c r="F17" s="30"/>
      <c r="G17" s="30"/>
      <c r="H17" s="31"/>
      <c r="I17" s="19" t="s">
        <v>40</v>
      </c>
      <c r="J17" s="32" t="s">
        <v>21</v>
      </c>
      <c r="K17" s="41"/>
      <c r="L17" s="9" t="s">
        <v>21</v>
      </c>
      <c r="M17" s="20">
        <v>1100</v>
      </c>
      <c r="N17" s="34">
        <v>10</v>
      </c>
      <c r="O17" s="42"/>
      <c r="P17" s="21">
        <f t="shared" si="0"/>
        <v>11000</v>
      </c>
      <c r="Q17" s="3"/>
      <c r="R17" s="3"/>
      <c r="S17" s="2"/>
      <c r="T17" s="2">
        <v>10</v>
      </c>
      <c r="U17" s="12"/>
      <c r="V17" s="15"/>
      <c r="W17" s="15"/>
      <c r="X17" s="15"/>
      <c r="Y17" s="2"/>
      <c r="Z17" s="2"/>
      <c r="AA17" s="15"/>
      <c r="AB17" s="4"/>
    </row>
    <row r="18" spans="2:28" ht="78.75" customHeight="1">
      <c r="B18" s="18"/>
      <c r="C18" s="15">
        <v>12</v>
      </c>
      <c r="D18" s="29" t="s">
        <v>41</v>
      </c>
      <c r="E18" s="30"/>
      <c r="F18" s="30"/>
      <c r="G18" s="30"/>
      <c r="H18" s="31"/>
      <c r="I18" s="19" t="s">
        <v>41</v>
      </c>
      <c r="J18" s="32" t="s">
        <v>21</v>
      </c>
      <c r="K18" s="41"/>
      <c r="L18" s="9" t="s">
        <v>21</v>
      </c>
      <c r="M18" s="20">
        <v>850</v>
      </c>
      <c r="N18" s="34">
        <v>5</v>
      </c>
      <c r="O18" s="42"/>
      <c r="P18" s="21">
        <f t="shared" si="0"/>
        <v>4250</v>
      </c>
      <c r="Q18" s="3"/>
      <c r="R18" s="3"/>
      <c r="S18" s="2"/>
      <c r="T18" s="2">
        <v>5</v>
      </c>
      <c r="U18" s="12"/>
      <c r="V18" s="15"/>
      <c r="W18" s="15"/>
      <c r="X18" s="15"/>
      <c r="Y18" s="2"/>
      <c r="Z18" s="2"/>
      <c r="AA18" s="15"/>
      <c r="AB18" s="4"/>
    </row>
    <row r="19" spans="2:28" ht="78.75" customHeight="1">
      <c r="B19" s="18"/>
      <c r="C19" s="15">
        <v>13</v>
      </c>
      <c r="D19" s="29" t="s">
        <v>42</v>
      </c>
      <c r="E19" s="30"/>
      <c r="F19" s="30"/>
      <c r="G19" s="30"/>
      <c r="H19" s="31"/>
      <c r="I19" s="19" t="s">
        <v>42</v>
      </c>
      <c r="J19" s="32" t="s">
        <v>34</v>
      </c>
      <c r="K19" s="41"/>
      <c r="L19" s="9" t="s">
        <v>21</v>
      </c>
      <c r="M19" s="20">
        <v>3220</v>
      </c>
      <c r="N19" s="34">
        <v>1</v>
      </c>
      <c r="O19" s="42"/>
      <c r="P19" s="21">
        <f t="shared" si="0"/>
        <v>3220</v>
      </c>
      <c r="Q19" s="3"/>
      <c r="R19" s="3"/>
      <c r="S19" s="2"/>
      <c r="T19" s="2">
        <v>1</v>
      </c>
      <c r="U19" s="12"/>
      <c r="V19" s="15"/>
      <c r="W19" s="15"/>
      <c r="X19" s="15"/>
      <c r="Y19" s="2"/>
      <c r="Z19" s="2"/>
      <c r="AA19" s="15"/>
      <c r="AB19" s="4"/>
    </row>
    <row r="20" spans="2:28" ht="78.75" customHeight="1">
      <c r="B20" s="18"/>
      <c r="C20" s="15">
        <v>14</v>
      </c>
      <c r="D20" s="29" t="s">
        <v>43</v>
      </c>
      <c r="E20" s="30"/>
      <c r="F20" s="30"/>
      <c r="G20" s="30"/>
      <c r="H20" s="31"/>
      <c r="I20" s="19" t="s">
        <v>43</v>
      </c>
      <c r="J20" s="32" t="s">
        <v>34</v>
      </c>
      <c r="K20" s="33"/>
      <c r="L20" s="9" t="s">
        <v>21</v>
      </c>
      <c r="M20" s="20">
        <v>6080</v>
      </c>
      <c r="N20" s="34">
        <v>1</v>
      </c>
      <c r="O20" s="42"/>
      <c r="P20" s="21">
        <f t="shared" si="0"/>
        <v>6080</v>
      </c>
      <c r="Q20" s="3"/>
      <c r="R20" s="3"/>
      <c r="S20" s="2"/>
      <c r="T20" s="2">
        <v>1</v>
      </c>
      <c r="U20" s="12"/>
      <c r="V20" s="15"/>
      <c r="W20" s="15"/>
      <c r="X20" s="15"/>
      <c r="Y20" s="2"/>
      <c r="Z20" s="2"/>
      <c r="AA20" s="15"/>
      <c r="AB20" s="4"/>
    </row>
    <row r="21" spans="2:28" ht="15.75">
      <c r="C21" s="3"/>
      <c r="D21" s="36"/>
      <c r="E21" s="36"/>
      <c r="F21" s="36"/>
      <c r="G21" s="36"/>
      <c r="H21" s="17" t="s">
        <v>22</v>
      </c>
      <c r="I21" s="13"/>
      <c r="J21" s="37"/>
      <c r="K21" s="38"/>
      <c r="L21" s="5"/>
      <c r="M21" s="8"/>
      <c r="N21" s="39"/>
      <c r="O21" s="40"/>
      <c r="P21" s="14">
        <f>SUM(P7:P20)</f>
        <v>468050</v>
      </c>
      <c r="Q21" s="3"/>
      <c r="R21" s="2"/>
      <c r="S21" s="2"/>
      <c r="T21" s="3"/>
      <c r="U21" s="5"/>
      <c r="V21" s="3"/>
      <c r="W21" s="3"/>
      <c r="X21" s="3"/>
      <c r="Y21" s="3"/>
      <c r="Z21" s="3"/>
      <c r="AA21" s="3"/>
      <c r="AB21" s="3"/>
    </row>
    <row r="22" spans="2:28">
      <c r="H22" s="27" t="s">
        <v>24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2:28"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2:28"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2:28"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2:28"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2:28"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2:28"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2:28"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2:28"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2:28"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2:28"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8:23"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8:23">
      <c r="H34" s="28" t="s">
        <v>25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8:23"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8:23"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8:23"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8:23"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8:23"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8:23"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8:23"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8:23"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8:23"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8:23"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8:23"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8:23"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8:23"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8:23"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8:23"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6" spans="8:23" ht="15.75">
      <c r="L56" s="16"/>
    </row>
  </sheetData>
  <mergeCells count="57">
    <mergeCell ref="N20:O20"/>
    <mergeCell ref="P5:P6"/>
    <mergeCell ref="D19:H19"/>
    <mergeCell ref="J19:K19"/>
    <mergeCell ref="N15:O15"/>
    <mergeCell ref="N16:O16"/>
    <mergeCell ref="N17:O17"/>
    <mergeCell ref="N18:O18"/>
    <mergeCell ref="N19:O19"/>
    <mergeCell ref="D17:H17"/>
    <mergeCell ref="J17:K17"/>
    <mergeCell ref="D18:H18"/>
    <mergeCell ref="J18:K18"/>
    <mergeCell ref="D16:H16"/>
    <mergeCell ref="J16:K16"/>
    <mergeCell ref="J14:K14"/>
    <mergeCell ref="J15:K15"/>
    <mergeCell ref="N14:O14"/>
    <mergeCell ref="D13:H13"/>
    <mergeCell ref="J13:K13"/>
    <mergeCell ref="D14:H14"/>
    <mergeCell ref="D15:H15"/>
    <mergeCell ref="N10:O10"/>
    <mergeCell ref="N11:O11"/>
    <mergeCell ref="N12:O12"/>
    <mergeCell ref="N13:O13"/>
    <mergeCell ref="H34:W49"/>
    <mergeCell ref="N5:O6"/>
    <mergeCell ref="D7:H7"/>
    <mergeCell ref="J7:K7"/>
    <mergeCell ref="N7:O7"/>
    <mergeCell ref="D21:G21"/>
    <mergeCell ref="J21:K21"/>
    <mergeCell ref="N21:O21"/>
    <mergeCell ref="D5:H6"/>
    <mergeCell ref="I5:I6"/>
    <mergeCell ref="J5:K6"/>
    <mergeCell ref="D8:H8"/>
    <mergeCell ref="J8:K8"/>
    <mergeCell ref="N8:O8"/>
    <mergeCell ref="D9:H9"/>
    <mergeCell ref="D10:H10"/>
    <mergeCell ref="L5:L6"/>
    <mergeCell ref="Q5:AB5"/>
    <mergeCell ref="B1:Y2"/>
    <mergeCell ref="A3:AD4"/>
    <mergeCell ref="H22:W33"/>
    <mergeCell ref="C5:C6"/>
    <mergeCell ref="D11:H11"/>
    <mergeCell ref="D12:H12"/>
    <mergeCell ref="D20:H20"/>
    <mergeCell ref="J9:K9"/>
    <mergeCell ref="J10:K10"/>
    <mergeCell ref="J11:K11"/>
    <mergeCell ref="J12:K12"/>
    <mergeCell ref="J20:K20"/>
    <mergeCell ref="N9:O9"/>
  </mergeCells>
  <pageMargins left="0.23622047244094491" right="0.23622047244094491" top="0.31496062992125984" bottom="0.2755905511811023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2024-03-18T09:48:59Z</dcterms:modified>
</cp:coreProperties>
</file>