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7" i="1"/>
  <c r="I16"/>
  <c r="I15"/>
  <c r="I14"/>
  <c r="I13"/>
  <c r="I12"/>
  <c r="I11"/>
  <c r="I10"/>
  <c r="I9"/>
  <c r="I8"/>
  <c r="I7"/>
  <c r="I6"/>
  <c r="I18" s="1"/>
</calcChain>
</file>

<file path=xl/sharedStrings.xml><?xml version="1.0" encoding="utf-8"?>
<sst xmlns="http://schemas.openxmlformats.org/spreadsheetml/2006/main" count="73" uniqueCount="58">
  <si>
    <t xml:space="preserve">Запрос ценовых предложений 
согласно постановления Правительства Республики Казахстан от 7 июня 2023 года № 110
ГКП "Каргалинская районная больница" на ПХВ. 
Актюбинская область, Каргалинский район, с.Бадамша, ЦИБУЛЬЧИКА, 4
объявляет о проведении закупа  следующих товаров: _________________ (наименование закупаемых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пациента). </t>
  </si>
  <si>
    <t>№</t>
  </si>
  <si>
    <t>Международное  непатентованное  название</t>
  </si>
  <si>
    <t>Торговое  наименование</t>
  </si>
  <si>
    <t>Форма  выпуска</t>
  </si>
  <si>
    <t>Ед.изм.</t>
  </si>
  <si>
    <t>Цена</t>
  </si>
  <si>
    <t>Общее количество</t>
  </si>
  <si>
    <t>Сумма</t>
  </si>
  <si>
    <t>Ежемесячная  потребность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</si>
  <si>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</si>
  <si>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</si>
  <si>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</si>
  <si>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</si>
  <si>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</si>
  <si>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</si>
  <si>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</si>
  <si>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</si>
  <si>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</si>
  <si>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</si>
  <si>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</si>
  <si>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</si>
  <si>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Перекись  водорода</t>
  </si>
  <si>
    <t>раствор  3% -100 мл</t>
  </si>
  <si>
    <t>фл</t>
  </si>
  <si>
    <t>Натрия хлорид+ калия хлорид+ натрий уксуснокислый</t>
  </si>
  <si>
    <t>Ацесоль</t>
  </si>
  <si>
    <t>раствор для  инфузий 200 мл</t>
  </si>
  <si>
    <t>раствор для  инфузий 400 мл</t>
  </si>
  <si>
    <t>Натрия  хлорид +  натрия  ацетат</t>
  </si>
  <si>
    <t>Дисоль</t>
  </si>
  <si>
    <t>раствор  для  инфузий    200,0</t>
  </si>
  <si>
    <t>раствор для  инфузий  400,0</t>
  </si>
  <si>
    <t>Прогестерон</t>
  </si>
  <si>
    <t>Утрожестан</t>
  </si>
  <si>
    <t>капсула 200 мг</t>
  </si>
  <si>
    <t>кап</t>
  </si>
  <si>
    <t>Спирт  этиловый</t>
  </si>
  <si>
    <t>Спирт этиловый</t>
  </si>
  <si>
    <t>Раствор для наружного применения, 70%, 50 мл, №1</t>
  </si>
  <si>
    <t>Урапидил</t>
  </si>
  <si>
    <t>Эбрантил</t>
  </si>
  <si>
    <t>Раствор для внутривенного введения, 5 мг/мл, 10 мл</t>
  </si>
  <si>
    <t>амп</t>
  </si>
  <si>
    <t>Папаверина гидрохлорид</t>
  </si>
  <si>
    <t>раствор для  инъекций 2% 2 мл</t>
  </si>
  <si>
    <t xml:space="preserve">Амброксол </t>
  </si>
  <si>
    <t>Амбро</t>
  </si>
  <si>
    <t>раствор для приема внутрь и ингаляций , 75,мг/мл, 100 мл</t>
  </si>
  <si>
    <t>таб</t>
  </si>
  <si>
    <t>Секразол для детей</t>
  </si>
  <si>
    <t>Сироп, 15мг/5мл, 100 мл</t>
  </si>
  <si>
    <t>Цефазолин</t>
  </si>
  <si>
    <t>Цефазолина натриевая соль</t>
  </si>
  <si>
    <t>порошок для приготовления раствора  для инъекций 1 г</t>
  </si>
  <si>
    <t>Итого:</t>
  </si>
  <si>
    <t xml:space="preserve"> К тендеру допускаются все потенциальные поставщики, отвечающие требованиям, указанным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услуг, утвержденных Постановлением правительства Республики Казахстан от 07 июня 2023 года № 110.</t>
  </si>
  <si>
    <r>
      <t xml:space="preserve">Заявки, запечатанные в конверты, представляются (направляются) потенциальными поставщиками в ГКП Каргалинская РБ на ПХВ (указать наименование организатора закупок/заказчика) по адресу: Актюбинская область, Каргалинский район, с.Бадамша, ЦИБУЛЬЧИКА, 4  (указать полный адрес, N ком.).
Окончательный срок представления заявок с </t>
    </r>
    <r>
      <rPr>
        <b/>
        <sz val="11"/>
        <color indexed="8"/>
        <rFont val="Times New Roman"/>
        <family val="1"/>
        <charset val="204"/>
      </rPr>
      <t xml:space="preserve"> 09</t>
    </r>
    <r>
      <rPr>
        <b/>
        <u/>
        <sz val="11"/>
        <color indexed="8"/>
        <rFont val="Times New Roman"/>
        <family val="1"/>
        <charset val="204"/>
      </rPr>
      <t>.08.2024 г / 10-00 до 19.08.2024 г / 10-00</t>
    </r>
    <r>
      <rPr>
        <sz val="11"/>
        <color indexed="8"/>
        <rFont val="Times New Roman"/>
        <family val="1"/>
        <charset val="204"/>
      </rPr>
      <t xml:space="preserve">  (указать время и дату).
Конверты с заявками будут вскрываться </t>
    </r>
    <r>
      <rPr>
        <b/>
        <u/>
        <sz val="11"/>
        <color indexed="8"/>
        <rFont val="Times New Roman"/>
        <family val="1"/>
        <charset val="204"/>
      </rPr>
      <t xml:space="preserve"> 19.08.2024 г / 10-30 </t>
    </r>
    <r>
      <rPr>
        <u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 по следующему адресу: Актюбинская область, Каргалинский район, с.Бадамша, ЦИБУЛЬЧИКА, 4  (указать время и дату) (указать полный адрес, N ком.)
Дополнительную информацию и справку можно получить по телефону: 871342 23545, 8 777 434 18 50  (указать код города и номер телефона).
Уполномоченный представитель организатора Нуржанова А.Ф. сп по ГЗ, Есболганова Г.К фармацевт/ провизор/  Заведующая аптечным складом (указывается Ф.И.О., должность и контактный телефон).
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</si>
</sst>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top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6" fillId="0" borderId="12" xfId="0" applyFont="1" applyBorder="1"/>
    <xf numFmtId="0" fontId="6" fillId="2" borderId="12" xfId="0" applyFont="1" applyFill="1" applyBorder="1"/>
    <xf numFmtId="2" fontId="2" fillId="0" borderId="12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2" fillId="0" borderId="1" xfId="0" applyFont="1" applyBorder="1"/>
    <xf numFmtId="0" fontId="2" fillId="0" borderId="5" xfId="0" applyFont="1" applyBorder="1" applyAlignment="1">
      <alignment horizontal="center" vertical="top"/>
    </xf>
    <xf numFmtId="0" fontId="2" fillId="2" borderId="12" xfId="0" applyFont="1" applyFill="1" applyBorder="1"/>
    <xf numFmtId="2" fontId="2" fillId="0" borderId="12" xfId="0" applyNumberFormat="1" applyFont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0" xfId="0" applyFont="1" applyAlignment="1">
      <alignment horizontal="center" vertical="top"/>
    </xf>
    <xf numFmtId="2" fontId="3" fillId="0" borderId="12" xfId="0" applyNumberFormat="1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" fontId="5" fillId="0" borderId="1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2" fontId="6" fillId="0" borderId="12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7"/>
  <sheetViews>
    <sheetView tabSelected="1" workbookViewId="0">
      <selection activeCell="D32" sqref="D32:S47"/>
    </sheetView>
  </sheetViews>
  <sheetFormatPr defaultRowHeight="15"/>
  <cols>
    <col min="1" max="1" width="6.28515625" customWidth="1"/>
    <col min="4" max="4" width="15" customWidth="1"/>
    <col min="5" max="5" width="19.5703125" customWidth="1"/>
    <col min="9" max="9" width="12.7109375" customWidth="1"/>
    <col min="12" max="12" width="6.5703125" customWidth="1"/>
    <col min="14" max="14" width="7.140625" customWidth="1"/>
    <col min="15" max="15" width="6.85546875" customWidth="1"/>
    <col min="16" max="16" width="6.5703125" customWidth="1"/>
    <col min="22" max="22" width="9.140625" hidden="1" customWidth="1"/>
    <col min="23" max="23" width="7.42578125" hidden="1" customWidth="1"/>
    <col min="24" max="24" width="8.140625" hidden="1" customWidth="1"/>
    <col min="25" max="31" width="9.140625" hidden="1" customWidth="1"/>
  </cols>
  <sheetData>
    <row r="1" spans="1:3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</row>
    <row r="2" spans="1:31" ht="99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</row>
    <row r="4" spans="1:31" ht="15.75">
      <c r="A4" s="39" t="s">
        <v>1</v>
      </c>
      <c r="B4" s="41" t="s">
        <v>2</v>
      </c>
      <c r="C4" s="42"/>
      <c r="D4" s="45" t="s">
        <v>3</v>
      </c>
      <c r="E4" s="47" t="s">
        <v>4</v>
      </c>
      <c r="F4" s="47" t="s">
        <v>5</v>
      </c>
      <c r="G4" s="39" t="s">
        <v>6</v>
      </c>
      <c r="H4" s="49" t="s">
        <v>7</v>
      </c>
      <c r="I4" s="45" t="s">
        <v>8</v>
      </c>
      <c r="J4" s="51" t="s">
        <v>9</v>
      </c>
      <c r="K4" s="52"/>
      <c r="L4" s="52"/>
      <c r="M4" s="52"/>
      <c r="N4" s="52"/>
      <c r="O4" s="52"/>
      <c r="P4" s="52"/>
      <c r="Q4" s="52"/>
      <c r="R4" s="52"/>
      <c r="S4" s="52"/>
      <c r="T4" s="52"/>
      <c r="U4" s="53"/>
    </row>
    <row r="5" spans="1:31" ht="15.75">
      <c r="A5" s="40"/>
      <c r="B5" s="43"/>
      <c r="C5" s="44"/>
      <c r="D5" s="46"/>
      <c r="E5" s="48"/>
      <c r="F5" s="48"/>
      <c r="G5" s="40"/>
      <c r="H5" s="50"/>
      <c r="I5" s="46"/>
      <c r="J5" s="15" t="s">
        <v>10</v>
      </c>
      <c r="K5" s="15" t="s">
        <v>11</v>
      </c>
      <c r="L5" s="15" t="s">
        <v>12</v>
      </c>
      <c r="M5" s="15" t="s">
        <v>13</v>
      </c>
      <c r="N5" s="16" t="s">
        <v>14</v>
      </c>
      <c r="O5" s="15" t="s">
        <v>15</v>
      </c>
      <c r="P5" s="15" t="s">
        <v>16</v>
      </c>
      <c r="Q5" s="15" t="s">
        <v>17</v>
      </c>
      <c r="R5" s="15" t="s">
        <v>18</v>
      </c>
      <c r="S5" s="15" t="s">
        <v>19</v>
      </c>
      <c r="T5" s="15" t="s">
        <v>20</v>
      </c>
      <c r="U5" s="15" t="s">
        <v>21</v>
      </c>
    </row>
    <row r="6" spans="1:31" ht="31.5">
      <c r="A6" s="7">
        <v>1</v>
      </c>
      <c r="B6" s="58" t="s">
        <v>22</v>
      </c>
      <c r="C6" s="59"/>
      <c r="D6" s="13" t="s">
        <v>22</v>
      </c>
      <c r="E6" s="25" t="s">
        <v>23</v>
      </c>
      <c r="F6" s="8" t="s">
        <v>24</v>
      </c>
      <c r="G6" s="3">
        <v>219</v>
      </c>
      <c r="H6" s="8">
        <v>150</v>
      </c>
      <c r="I6" s="17">
        <f t="shared" ref="I6:I17" si="0">G6*H6</f>
        <v>32850</v>
      </c>
      <c r="J6" s="1"/>
      <c r="K6" s="2"/>
      <c r="L6" s="1"/>
      <c r="M6" s="1"/>
      <c r="N6" s="18"/>
      <c r="O6" s="19"/>
      <c r="P6" s="19"/>
      <c r="Q6" s="8">
        <v>150</v>
      </c>
      <c r="R6" s="2"/>
      <c r="S6" s="7"/>
      <c r="T6" s="20"/>
      <c r="U6" s="19"/>
    </row>
    <row r="7" spans="1:31" ht="68.25" customHeight="1">
      <c r="A7" s="7">
        <v>2</v>
      </c>
      <c r="B7" s="60" t="s">
        <v>25</v>
      </c>
      <c r="C7" s="61"/>
      <c r="D7" s="10" t="s">
        <v>26</v>
      </c>
      <c r="E7" s="14" t="s">
        <v>27</v>
      </c>
      <c r="F7" s="34" t="s">
        <v>24</v>
      </c>
      <c r="G7" s="29">
        <v>180.61</v>
      </c>
      <c r="H7" s="5">
        <v>1500</v>
      </c>
      <c r="I7" s="17">
        <f t="shared" si="0"/>
        <v>270915</v>
      </c>
      <c r="J7" s="1"/>
      <c r="K7" s="12"/>
      <c r="L7" s="1"/>
      <c r="M7" s="1"/>
      <c r="N7" s="18"/>
      <c r="O7" s="19"/>
      <c r="P7" s="19"/>
      <c r="Q7" s="5">
        <v>1500</v>
      </c>
      <c r="R7" s="2"/>
      <c r="S7" s="7"/>
      <c r="T7" s="19"/>
      <c r="U7" s="19"/>
    </row>
    <row r="8" spans="1:31" ht="69" customHeight="1">
      <c r="A8" s="7">
        <v>3</v>
      </c>
      <c r="B8" s="60" t="s">
        <v>25</v>
      </c>
      <c r="C8" s="61"/>
      <c r="D8" s="10" t="s">
        <v>26</v>
      </c>
      <c r="E8" s="14" t="s">
        <v>28</v>
      </c>
      <c r="F8" s="34" t="s">
        <v>24</v>
      </c>
      <c r="G8" s="30">
        <v>228.38</v>
      </c>
      <c r="H8" s="5">
        <v>500</v>
      </c>
      <c r="I8" s="17">
        <f t="shared" si="0"/>
        <v>114190</v>
      </c>
      <c r="J8" s="1"/>
      <c r="K8" s="12"/>
      <c r="L8" s="1"/>
      <c r="M8" s="1"/>
      <c r="N8" s="21"/>
      <c r="O8" s="1"/>
      <c r="P8" s="1"/>
      <c r="Q8" s="5">
        <v>500</v>
      </c>
      <c r="R8" s="2"/>
      <c r="S8" s="7"/>
      <c r="T8" s="1"/>
      <c r="U8" s="1"/>
    </row>
    <row r="9" spans="1:31" ht="42.75" customHeight="1">
      <c r="A9" s="7">
        <v>4</v>
      </c>
      <c r="B9" s="54" t="s">
        <v>29</v>
      </c>
      <c r="C9" s="55"/>
      <c r="D9" s="8" t="s">
        <v>30</v>
      </c>
      <c r="E9" s="12" t="s">
        <v>31</v>
      </c>
      <c r="F9" s="35" t="s">
        <v>24</v>
      </c>
      <c r="G9" s="29">
        <v>262.38</v>
      </c>
      <c r="H9" s="31">
        <v>600</v>
      </c>
      <c r="I9" s="17">
        <f t="shared" si="0"/>
        <v>157428</v>
      </c>
      <c r="J9" s="1"/>
      <c r="K9" s="2"/>
      <c r="L9" s="1"/>
      <c r="M9" s="1"/>
      <c r="N9" s="21"/>
      <c r="O9" s="1"/>
      <c r="P9" s="1"/>
      <c r="Q9" s="31">
        <v>600</v>
      </c>
      <c r="R9" s="2"/>
      <c r="S9" s="7"/>
      <c r="T9" s="1"/>
      <c r="U9" s="1"/>
    </row>
    <row r="10" spans="1:31" ht="49.5" customHeight="1">
      <c r="A10" s="7">
        <v>5</v>
      </c>
      <c r="B10" s="54" t="s">
        <v>29</v>
      </c>
      <c r="C10" s="55"/>
      <c r="D10" s="8" t="s">
        <v>30</v>
      </c>
      <c r="E10" s="12" t="s">
        <v>32</v>
      </c>
      <c r="F10" s="35" t="s">
        <v>24</v>
      </c>
      <c r="G10" s="32">
        <v>312.07</v>
      </c>
      <c r="H10" s="31">
        <v>300</v>
      </c>
      <c r="I10" s="17">
        <f t="shared" si="0"/>
        <v>93621</v>
      </c>
      <c r="J10" s="1"/>
      <c r="K10" s="2"/>
      <c r="L10" s="1"/>
      <c r="M10" s="1"/>
      <c r="N10" s="21"/>
      <c r="O10" s="1"/>
      <c r="P10" s="1"/>
      <c r="Q10" s="31">
        <v>300</v>
      </c>
      <c r="R10" s="2"/>
      <c r="S10" s="7"/>
      <c r="T10" s="1"/>
      <c r="U10" s="1"/>
    </row>
    <row r="11" spans="1:31" ht="15.75">
      <c r="A11" s="4">
        <v>6</v>
      </c>
      <c r="B11" s="62" t="s">
        <v>33</v>
      </c>
      <c r="C11" s="63"/>
      <c r="D11" s="10" t="s">
        <v>34</v>
      </c>
      <c r="E11" s="9" t="s">
        <v>35</v>
      </c>
      <c r="F11" s="8" t="s">
        <v>36</v>
      </c>
      <c r="G11" s="32">
        <v>318.82</v>
      </c>
      <c r="H11" s="8">
        <v>1400</v>
      </c>
      <c r="I11" s="22">
        <f t="shared" si="0"/>
        <v>446348</v>
      </c>
      <c r="J11" s="1"/>
      <c r="K11" s="1"/>
      <c r="L11" s="1"/>
      <c r="M11" s="1"/>
      <c r="N11" s="21"/>
      <c r="O11" s="1"/>
      <c r="P11" s="1"/>
      <c r="Q11" s="8">
        <v>1400</v>
      </c>
      <c r="R11" s="2"/>
      <c r="S11" s="7"/>
      <c r="T11" s="1"/>
      <c r="U11" s="1"/>
    </row>
    <row r="12" spans="1:31" ht="63.75" customHeight="1">
      <c r="A12" s="7">
        <v>7</v>
      </c>
      <c r="B12" s="56" t="s">
        <v>37</v>
      </c>
      <c r="C12" s="57"/>
      <c r="D12" s="24" t="s">
        <v>38</v>
      </c>
      <c r="E12" s="24" t="s">
        <v>39</v>
      </c>
      <c r="F12" s="12" t="s">
        <v>24</v>
      </c>
      <c r="G12" s="23">
        <v>128.28</v>
      </c>
      <c r="H12" s="8">
        <v>50</v>
      </c>
      <c r="I12" s="17">
        <f t="shared" si="0"/>
        <v>6414</v>
      </c>
      <c r="J12" s="1"/>
      <c r="K12" s="1"/>
      <c r="L12" s="1"/>
      <c r="M12" s="1"/>
      <c r="N12" s="21"/>
      <c r="O12" s="1"/>
      <c r="P12" s="1"/>
      <c r="Q12" s="8">
        <v>50</v>
      </c>
      <c r="R12" s="2"/>
      <c r="S12" s="7"/>
      <c r="T12" s="1"/>
      <c r="U12" s="1"/>
    </row>
    <row r="13" spans="1:31" ht="63">
      <c r="A13" s="7">
        <v>8</v>
      </c>
      <c r="B13" s="56" t="s">
        <v>40</v>
      </c>
      <c r="C13" s="57"/>
      <c r="D13" s="24" t="s">
        <v>41</v>
      </c>
      <c r="E13" s="26" t="s">
        <v>42</v>
      </c>
      <c r="F13" s="12" t="s">
        <v>43</v>
      </c>
      <c r="G13" s="33">
        <v>1122.8900000000001</v>
      </c>
      <c r="H13" s="8">
        <v>50</v>
      </c>
      <c r="I13" s="17">
        <f t="shared" si="0"/>
        <v>56144.500000000007</v>
      </c>
      <c r="J13" s="1"/>
      <c r="K13" s="1"/>
      <c r="L13" s="1"/>
      <c r="M13" s="1"/>
      <c r="N13" s="21"/>
      <c r="O13" s="1"/>
      <c r="P13" s="1"/>
      <c r="Q13" s="8">
        <v>50</v>
      </c>
      <c r="R13" s="2"/>
      <c r="S13" s="7"/>
      <c r="T13" s="1"/>
      <c r="U13" s="1"/>
    </row>
    <row r="14" spans="1:31" ht="33.75" customHeight="1">
      <c r="A14" s="7">
        <v>9</v>
      </c>
      <c r="B14" s="56" t="s">
        <v>44</v>
      </c>
      <c r="C14" s="57"/>
      <c r="D14" s="24" t="s">
        <v>44</v>
      </c>
      <c r="E14" s="24" t="s">
        <v>45</v>
      </c>
      <c r="F14" s="12" t="s">
        <v>43</v>
      </c>
      <c r="G14" s="23">
        <v>42</v>
      </c>
      <c r="H14" s="8">
        <v>3000</v>
      </c>
      <c r="I14" s="17">
        <f t="shared" si="0"/>
        <v>126000</v>
      </c>
      <c r="J14" s="1"/>
      <c r="K14" s="1"/>
      <c r="L14" s="1"/>
      <c r="M14" s="1"/>
      <c r="N14" s="21"/>
      <c r="O14" s="1"/>
      <c r="P14" s="1"/>
      <c r="Q14" s="8">
        <v>3000</v>
      </c>
      <c r="R14" s="2"/>
      <c r="S14" s="7"/>
      <c r="T14" s="1"/>
      <c r="U14" s="1"/>
    </row>
    <row r="15" spans="1:31" ht="63.75" customHeight="1">
      <c r="A15" s="7">
        <v>10</v>
      </c>
      <c r="B15" s="56" t="s">
        <v>46</v>
      </c>
      <c r="C15" s="57"/>
      <c r="D15" s="24" t="s">
        <v>47</v>
      </c>
      <c r="E15" s="24" t="s">
        <v>48</v>
      </c>
      <c r="F15" s="12" t="s">
        <v>49</v>
      </c>
      <c r="G15" s="23">
        <v>703.54</v>
      </c>
      <c r="H15" s="8">
        <v>30</v>
      </c>
      <c r="I15" s="17">
        <f t="shared" si="0"/>
        <v>21106.199999999997</v>
      </c>
      <c r="J15" s="1"/>
      <c r="K15" s="1"/>
      <c r="L15" s="2"/>
      <c r="M15" s="1"/>
      <c r="N15" s="21"/>
      <c r="O15" s="1"/>
      <c r="P15" s="1"/>
      <c r="Q15" s="8">
        <v>30</v>
      </c>
      <c r="R15" s="2"/>
      <c r="S15" s="7"/>
      <c r="T15" s="1"/>
      <c r="U15" s="1"/>
    </row>
    <row r="16" spans="1:31" ht="31.5">
      <c r="A16" s="7">
        <v>11</v>
      </c>
      <c r="B16" s="56" t="s">
        <v>46</v>
      </c>
      <c r="C16" s="57"/>
      <c r="D16" s="24" t="s">
        <v>50</v>
      </c>
      <c r="E16" s="27" t="s">
        <v>51</v>
      </c>
      <c r="F16" s="12" t="s">
        <v>24</v>
      </c>
      <c r="G16" s="23">
        <v>622.29999999999995</v>
      </c>
      <c r="H16" s="8">
        <v>30</v>
      </c>
      <c r="I16" s="17">
        <f t="shared" si="0"/>
        <v>18669</v>
      </c>
      <c r="J16" s="1"/>
      <c r="K16" s="1"/>
      <c r="L16" s="2"/>
      <c r="M16" s="1"/>
      <c r="N16" s="21"/>
      <c r="O16" s="1"/>
      <c r="P16" s="1"/>
      <c r="Q16" s="8">
        <v>30</v>
      </c>
      <c r="R16" s="2"/>
      <c r="S16" s="7"/>
      <c r="T16" s="1"/>
      <c r="U16" s="1"/>
    </row>
    <row r="17" spans="1:21" ht="63">
      <c r="A17" s="7">
        <v>12</v>
      </c>
      <c r="B17" s="56" t="s">
        <v>52</v>
      </c>
      <c r="C17" s="57"/>
      <c r="D17" s="24" t="s">
        <v>53</v>
      </c>
      <c r="E17" s="28" t="s">
        <v>54</v>
      </c>
      <c r="F17" s="12" t="s">
        <v>24</v>
      </c>
      <c r="G17" s="23">
        <v>164.58</v>
      </c>
      <c r="H17" s="8">
        <v>6000</v>
      </c>
      <c r="I17" s="17">
        <f t="shared" si="0"/>
        <v>987480.00000000012</v>
      </c>
      <c r="J17" s="1"/>
      <c r="K17" s="1"/>
      <c r="L17" s="2"/>
      <c r="M17" s="1"/>
      <c r="N17" s="21"/>
      <c r="O17" s="1"/>
      <c r="P17" s="1"/>
      <c r="Q17" s="8">
        <v>6000</v>
      </c>
      <c r="R17" s="2"/>
      <c r="S17" s="7"/>
      <c r="T17" s="1"/>
      <c r="U17" s="1"/>
    </row>
    <row r="18" spans="1:21" ht="15.75">
      <c r="A18" s="7"/>
      <c r="B18" s="65"/>
      <c r="C18" s="66"/>
      <c r="D18" s="11"/>
      <c r="E18" s="37" t="s">
        <v>55</v>
      </c>
      <c r="F18" s="6"/>
      <c r="G18" s="23"/>
      <c r="H18" s="8"/>
      <c r="I18" s="36">
        <f>SUM(I6:I17)</f>
        <v>2331165.7000000002</v>
      </c>
      <c r="J18" s="1"/>
      <c r="K18" s="1"/>
      <c r="L18" s="1"/>
      <c r="M18" s="1"/>
      <c r="N18" s="21"/>
      <c r="O18" s="1"/>
      <c r="P18" s="1"/>
      <c r="Q18" s="1"/>
      <c r="R18" s="2"/>
      <c r="S18" s="7"/>
      <c r="T18" s="1"/>
      <c r="U18" s="1"/>
    </row>
    <row r="20" spans="1:21">
      <c r="D20" s="67" t="s">
        <v>56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</row>
    <row r="21" spans="1:21"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1:21"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1:21"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</row>
    <row r="24" spans="1:21"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1:21"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1:21"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1:21"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1:21"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1:21"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1:21"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1:21"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1:21">
      <c r="D32" s="64" t="s">
        <v>57</v>
      </c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</row>
    <row r="33" spans="4:19"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4:19"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</row>
    <row r="35" spans="4:19"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4:19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spans="4:19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4:19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spans="4:19"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</row>
    <row r="40" spans="4:19"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</row>
    <row r="41" spans="4:19"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4:19"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pans="4:19"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pans="4:19"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</row>
    <row r="45" spans="4:19"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6" spans="4:19"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</row>
    <row r="47" spans="4:19"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</row>
  </sheetData>
  <mergeCells count="25">
    <mergeCell ref="D32:S47"/>
    <mergeCell ref="B14:C14"/>
    <mergeCell ref="B15:C15"/>
    <mergeCell ref="B16:C16"/>
    <mergeCell ref="B17:C17"/>
    <mergeCell ref="B18:C18"/>
    <mergeCell ref="D20:S31"/>
    <mergeCell ref="B9:C9"/>
    <mergeCell ref="B10:C10"/>
    <mergeCell ref="B12:C12"/>
    <mergeCell ref="B13:C13"/>
    <mergeCell ref="B6:C6"/>
    <mergeCell ref="B7:C7"/>
    <mergeCell ref="B8:C8"/>
    <mergeCell ref="B11:C11"/>
    <mergeCell ref="A1:AE2"/>
    <mergeCell ref="A4:A5"/>
    <mergeCell ref="B4:C5"/>
    <mergeCell ref="D4:D5"/>
    <mergeCell ref="E4:E5"/>
    <mergeCell ref="F4:F5"/>
    <mergeCell ref="G4:G5"/>
    <mergeCell ref="H4:H5"/>
    <mergeCell ref="I4:I5"/>
    <mergeCell ref="J4:U4"/>
  </mergeCells>
  <pageMargins left="0.34" right="0.17" top="0.35" bottom="0.42" header="0.23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2024-08-09T06:48:05Z</dcterms:modified>
</cp:coreProperties>
</file>