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16" i="2"/>
  <c r="G15"/>
  <c r="G9"/>
  <c r="G10"/>
  <c r="G11"/>
  <c r="G12"/>
  <c r="G13"/>
  <c r="G14"/>
  <c r="G8"/>
  <c r="G9" i="1"/>
  <c r="G10"/>
  <c r="G11"/>
  <c r="G12"/>
  <c r="G14"/>
  <c r="G8"/>
  <c r="G16" l="1"/>
</calcChain>
</file>

<file path=xl/sharedStrings.xml><?xml version="1.0" encoding="utf-8"?>
<sst xmlns="http://schemas.openxmlformats.org/spreadsheetml/2006/main" count="57" uniqueCount="44">
  <si>
    <t>№</t>
  </si>
  <si>
    <t xml:space="preserve">Наименование закупаемых товаров, работ, услуг на казахском языке (в соответствии с СТРУ) </t>
  </si>
  <si>
    <t>Фактический способ закупок</t>
  </si>
  <si>
    <t>Цена за единицу, тенге</t>
  </si>
  <si>
    <t>Общая сумма, утвержденная для закупки, тенге</t>
  </si>
  <si>
    <t>кроватки детские для новорожденных детей в родильном отделении на колесах железные с матрасом (роддом)</t>
  </si>
  <si>
    <t>ультразвуковая терапия УЗТ-1.01ф (физ.кабинет)</t>
  </si>
  <si>
    <t xml:space="preserve">шкаф металический для анафилактического шока ШМ - 02 (поликлиника) </t>
  </si>
  <si>
    <t xml:space="preserve">балон с жатого воздуха с пистолетом для промывания лапороскопических инструментов  (хирургия) </t>
  </si>
  <si>
    <t xml:space="preserve">Утверждаю </t>
  </si>
  <si>
    <t>Главный врач Каргалинской ЦРБ</t>
  </si>
  <si>
    <t>_________________Жаржанов Б.К.</t>
  </si>
  <si>
    <t>Список  мед.оборудования согласно заявкам на 2019г</t>
  </si>
  <si>
    <t xml:space="preserve">коталка медицинская для перевозки пациентов в родильном отделение до 150 кг, колеса железные (роддом) </t>
  </si>
  <si>
    <t xml:space="preserve">Тех.спецификация </t>
  </si>
  <si>
    <t xml:space="preserve">Кол-во, объём </t>
  </si>
  <si>
    <t xml:space="preserve">Кювез для новорожденного выполнен из прозрачного оргстекла. Четыре самоорринтирующихся колеса диаметром 50 мм.Каркас выполнен из металлического профиля, покрытого полимерно-порошковым покрытием, наиболее устойчивым к различным дезинфицирующим растворам. </t>
  </si>
  <si>
    <t xml:space="preserve">подпись врача </t>
  </si>
  <si>
    <t xml:space="preserve">Дополнительная металлическая полка. Два боковых металлических ограждений жесткой фиксации. Четыре самоориентирующихся колеса диаметром 240 мм. Четыре колеса снабжены индивидуальными тормозами. Матрасик изготовлен изготовлен из поролона толщиной 30 мм сверху обтянутого клеенкой. Каркас выполнен из металлического профиля, покрытого полимерно-порошковым покрытием, наиболее устойчивым к различным дезинфицирующим растворам. </t>
  </si>
  <si>
    <t>Аппарат  ультразвуковой  терапии  двухчастотный  УЗТ-1.3.01Ф  Мед  Теко  в  комплекте, 
ОООМедТеКо  (Россия),  аппарат  предназначен  для  генерирования  ультразвуковых 
механических  колебаний  и  воздействия  ими  на  локальные  участки  тела.  Применяется  в 
медицинских  и  косметологических  учреждениях  с  лечебной  и  профилактической 
целью.Используется  для  лечения  заболеваний  кожи,  внутренних  органов,  костно-мышечной и нервной системы.
Современная элементная база, наличие контроля контакта с телом пациента; Удобное меню 
управления и контроля с ЖК- дисплеем, современный дизайн; Сравнительно малый вес и 
габариты аппарата.</t>
  </si>
  <si>
    <t>Шкаф медицинский металлический ШМ-02, с замком для лекарственных препаратов. 
Шкаф двух секционный на ножках. Боковые и задняя стенка стеклянные. Стеклянная дверь 
под замком. Две стеклянные полки. Сборный каркас выполнен из цельного 
металлического профиля. Нижняя секция - темное стекло под замком со стеклянным дном, 
для хранения медицинских инструментов и лекарств.
Технические характеристики:
Наименование параметров  Значен. параметров 
Габаритные размеры шкафа, мм:
- длина  400 
- ширина   400
- высота   1700
Масса шкафа, кг,   50</t>
  </si>
  <si>
    <t>Кислородный ингалятор 4L Рестор™ модель XY-98BI ёмкостью 4 литра. 
Кислородный ингалятор - это оборудованное медицинское устройство, предназначенное 
для подачи кислорода для дыхания человека в медицинских и оздоровительных целях.
Источником кислорода является кислородный баллон гидравлической ёмкостью 4 литра.
В баллоне помещается 600 литров газообразного кислорода при нормальном 
атмосферном давлении
Краткая спецификация:
Ингалятор кислородный 4L .
Максимальное давление газа в баллоне: 200 атм
Гидравлическая ёмкость баллона: 4 л
Материал изготовления баллона: черные металлы
Объем кислорода при атмосферном давлении: 600 л
Приблизительное время непрерывной подачи кислорода: 60 минут (при расходе 10 л/мин).
Комплектация: Баллон стальной, пластиковый кейс, редуктор
(фиксированное давление 1 атм.), регулятор потока с измерительной колбой, увлажнитель, 
канюля носовая для взрослых с трубкой, переходник для заправки баллона от большого 
стандартного кислородного баллона ёмкостью 40 л, гаечный ключ. 
Производитель: Jiangsu Yuyue Medical Equipment &amp; Supply Co., Ltd (КНР).
Технические параметры и спецификация
1.  Максимальное рабочее давление кислорода: 14.7 Мпа
2.  Диапазон регулировки потока: 1-5 литров в минуту
3.  Максимальное давление при закрытом выходе: 15 Мпа
4.  Давление кислорода на выходе из редуктора 0.3 Мпа
5.  Давление срабатывания защитного клапана 0.35 ± 0.05 Мпа</t>
  </si>
  <si>
    <t xml:space="preserve">Переносной вакуумный аспиратор
Отсасыватель хирургический
"Элема-Н АМ1" в корпусе из нержавеющей стали  (ОХПУ- 4-01) (роддом - 1, хирургия - 2) </t>
  </si>
  <si>
    <t xml:space="preserve">Кран ф20 </t>
  </si>
  <si>
    <t xml:space="preserve">платиковые, полуоборотный </t>
  </si>
  <si>
    <t xml:space="preserve">платиковый червичный </t>
  </si>
  <si>
    <t>адаптер ф25</t>
  </si>
  <si>
    <t xml:space="preserve">платиковый, съемно-разъемный, наружняя резьба </t>
  </si>
  <si>
    <t xml:space="preserve">шланги на смеситель </t>
  </si>
  <si>
    <t xml:space="preserve">длина 0,5 м </t>
  </si>
  <si>
    <t xml:space="preserve">матрацы панцерные </t>
  </si>
  <si>
    <t xml:space="preserve">длина 1,9 м, ширина 0,8 м, толщина 0,18 м </t>
  </si>
  <si>
    <t xml:space="preserve">сердцевина замка </t>
  </si>
  <si>
    <t xml:space="preserve">длина 8 см </t>
  </si>
  <si>
    <t>контейнер 12 л</t>
  </si>
  <si>
    <t xml:space="preserve">платиковые, для укладки медицинских препаратов </t>
  </si>
  <si>
    <t xml:space="preserve">инструмент для электромонтера  </t>
  </si>
  <si>
    <t xml:space="preserve">набор инстрементов: посатижы большие, малые, бакарезы, круглогубцы,  набор отверток, тестер, паяльники болльшой, малый, набор рашковых ключей и т.д. </t>
  </si>
  <si>
    <t xml:space="preserve">       </t>
  </si>
  <si>
    <t>Заявка на гос.портал согласно заявкам на 2019г</t>
  </si>
  <si>
    <t>ВЭНд-01-15С-1/2/5-А/20 "Малыш"  - Детские электронные весы для новорожденных</t>
  </si>
  <si>
    <t xml:space="preserve">ВЭНд-01-15С-1/2/5-А/20 "Малыш"  - Детские электронные весы для новорожденных                                            </t>
  </si>
  <si>
    <t xml:space="preserve">Убедительная просьба для потенциальных поставщиков, на конверте сделать пометку: «Для участия в закупке  Мед Оборудование по заявкам  от 29.03.2019»    </t>
  </si>
  <si>
    <r>
      <t xml:space="preserve">К закупу допускаются все потенциальные поставщики, отвечающие квалификационным требо-ваниям, указанным в гл. 3-4 Правил организации и проведения закупа лекарственных средств, 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по оказа-нию гарантированного объема бесплатной медицинской помощи, утвержденных Постановлением Правительства Республики Казахстан от 30 октября 2009 года №1729.
</t>
    </r>
    <r>
      <rPr>
        <b/>
        <sz val="16"/>
        <color theme="1"/>
        <rFont val="Times New Roman"/>
        <family val="1"/>
        <charset val="204"/>
      </rPr>
      <t>Окончательный срок представления конвертов с ценовыми предложениями до .08.03.2019</t>
    </r>
    <r>
      <rPr>
        <sz val="16"/>
        <color theme="1"/>
        <rFont val="Times New Roman"/>
        <family val="1"/>
        <charset val="204"/>
      </rPr>
      <t xml:space="preserve">
</t>
    </r>
    <r>
      <rPr>
        <b/>
        <sz val="16"/>
        <color theme="1"/>
        <rFont val="Times New Roman"/>
        <family val="1"/>
        <charset val="204"/>
      </rPr>
      <t xml:space="preserve">Конверты с ценовыми предложениями будут вскрываться в          09.04.2019г    </t>
    </r>
    <r>
      <rPr>
        <sz val="16"/>
        <color theme="1"/>
        <rFont val="Times New Roman"/>
        <family val="1"/>
        <charset val="204"/>
      </rPr>
      <t xml:space="preserve">                      по следующему адресу: 03500, Республика Казахстан, Актюбинская область, Каргалинский район,    с. Бадамша, ул. Цыбульчика 4 
Дополнительную информацию можно получить по телефону: +7(71342) 23 2 73
</t>
    </r>
  </si>
</sst>
</file>

<file path=xl/styles.xml><?xml version="1.0" encoding="utf-8"?>
<styleSheet xmlns="http://schemas.openxmlformats.org/spreadsheetml/2006/main">
  <fonts count="12">
    <font>
      <sz val="11"/>
      <color theme="1"/>
      <name val="Calibri"/>
      <family val="2"/>
      <charset val="204"/>
      <scheme val="minor"/>
    </font>
    <font>
      <sz val="10"/>
      <name val="Arial Cyr"/>
      <family val="2"/>
      <charset val="204"/>
    </font>
    <font>
      <b/>
      <sz val="10"/>
      <color indexed="8"/>
      <name val="Calibri"/>
      <family val="2"/>
      <charset val="204"/>
    </font>
    <font>
      <b/>
      <sz val="11"/>
      <color indexed="8"/>
      <name val="Calibri"/>
      <family val="2"/>
      <charset val="204"/>
    </font>
    <font>
      <b/>
      <sz val="11"/>
      <color theme="1"/>
      <name val="Calibri"/>
      <family val="2"/>
      <charset val="204"/>
      <scheme val="minor"/>
    </font>
    <font>
      <b/>
      <sz val="12"/>
      <color indexed="8"/>
      <name val="Times New Roman"/>
      <family val="1"/>
      <charset val="204"/>
    </font>
    <font>
      <sz val="12"/>
      <color theme="1"/>
      <name val="Times New Roman"/>
      <family val="1"/>
      <charset val="204"/>
    </font>
    <font>
      <b/>
      <sz val="12"/>
      <color theme="1"/>
      <name val="Times New Roman"/>
      <family val="1"/>
      <charset val="204"/>
    </font>
    <font>
      <b/>
      <sz val="16"/>
      <color theme="1"/>
      <name val="Times New Roman"/>
      <family val="1"/>
      <charset val="204"/>
    </font>
    <font>
      <b/>
      <sz val="18"/>
      <color theme="1"/>
      <name val="Times New Roman"/>
      <family val="1"/>
      <charset val="204"/>
    </font>
    <font>
      <sz val="16"/>
      <color theme="1"/>
      <name val="Times New Roman"/>
      <family val="1"/>
      <charset val="204"/>
    </font>
    <font>
      <b/>
      <sz val="20"/>
      <color theme="1"/>
      <name val="Times New Roman"/>
      <family val="1"/>
      <charset val="204"/>
    </font>
  </fonts>
  <fills count="3">
    <fill>
      <patternFill patternType="none"/>
    </fill>
    <fill>
      <patternFill patternType="gray125"/>
    </fill>
    <fill>
      <patternFill patternType="solid">
        <fgColor rgb="FFCCCCFF"/>
        <bgColor indexed="64"/>
      </patternFill>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0" fillId="0" borderId="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0" fillId="0" borderId="3" xfId="0" applyBorder="1"/>
    <xf numFmtId="0" fontId="4" fillId="0" borderId="3" xfId="0" applyFont="1" applyBorder="1"/>
    <xf numFmtId="0" fontId="4" fillId="0" borderId="0" xfId="0" applyFont="1" applyAlignment="1"/>
    <xf numFmtId="0" fontId="2" fillId="2" borderId="3" xfId="1" applyFont="1" applyFill="1" applyBorder="1" applyAlignment="1">
      <alignment horizontal="center" vertical="top" wrapText="1"/>
    </xf>
    <xf numFmtId="0" fontId="4" fillId="0" borderId="0" xfId="0" applyFont="1" applyAlignment="1">
      <alignment horizontal="right"/>
    </xf>
    <xf numFmtId="0" fontId="4" fillId="0" borderId="0" xfId="0" applyFont="1" applyAlignment="1">
      <alignment horizontal="right" wrapText="1"/>
    </xf>
    <xf numFmtId="0" fontId="3" fillId="0" borderId="0" xfId="0" applyFont="1" applyAlignment="1">
      <alignment horizontal="center" wrapText="1"/>
    </xf>
    <xf numFmtId="0" fontId="0" fillId="0" borderId="1" xfId="0"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2" xfId="1" applyFont="1" applyFill="1" applyBorder="1" applyAlignment="1">
      <alignment horizontal="center" vertical="top" wrapText="1"/>
    </xf>
    <xf numFmtId="0" fontId="2" fillId="2" borderId="4" xfId="1" applyFont="1" applyFill="1" applyBorder="1" applyAlignment="1">
      <alignment horizontal="center" vertical="top" wrapText="1"/>
    </xf>
    <xf numFmtId="0" fontId="2" fillId="2" borderId="5" xfId="1" applyFont="1" applyFill="1" applyBorder="1" applyAlignment="1">
      <alignment horizontal="center" vertical="top" wrapText="1"/>
    </xf>
    <xf numFmtId="0" fontId="2" fillId="2" borderId="6" xfId="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2" xfId="1" applyFont="1" applyFill="1" applyBorder="1" applyAlignment="1">
      <alignment horizontal="center" vertical="top" wrapText="1"/>
    </xf>
    <xf numFmtId="0" fontId="5" fillId="2" borderId="5" xfId="1" applyFont="1" applyFill="1" applyBorder="1" applyAlignment="1">
      <alignment horizontal="center" vertical="top" wrapText="1"/>
    </xf>
    <xf numFmtId="0" fontId="5" fillId="2" borderId="3" xfId="1" applyFont="1" applyFill="1" applyBorder="1" applyAlignment="1">
      <alignment horizontal="center" vertical="top" wrapText="1"/>
    </xf>
    <xf numFmtId="0" fontId="5" fillId="2" borderId="4" xfId="1" applyFont="1" applyFill="1" applyBorder="1" applyAlignment="1">
      <alignment horizontal="center" vertical="center" wrapText="1"/>
    </xf>
    <xf numFmtId="0" fontId="5" fillId="2" borderId="4" xfId="1" applyFont="1" applyFill="1" applyBorder="1" applyAlignment="1">
      <alignment horizontal="center" vertical="top" wrapText="1"/>
    </xf>
    <xf numFmtId="0" fontId="5" fillId="2" borderId="6" xfId="1" applyFont="1" applyFill="1" applyBorder="1" applyAlignment="1">
      <alignment horizontal="center" vertical="top"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7" xfId="0" applyFont="1" applyBorder="1" applyAlignment="1">
      <alignment horizontal="center" vertical="center"/>
    </xf>
    <xf numFmtId="0" fontId="7" fillId="0" borderId="7" xfId="0" applyFont="1" applyBorder="1" applyAlignment="1">
      <alignment horizontal="center" vertical="center"/>
    </xf>
    <xf numFmtId="0" fontId="9"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0" xfId="0" applyAlignment="1">
      <alignment horizontal="center" vertical="top"/>
    </xf>
    <xf numFmtId="0" fontId="10" fillId="0" borderId="0" xfId="0" applyFont="1" applyAlignment="1">
      <alignment horizontal="center" vertical="top" wrapText="1"/>
    </xf>
    <xf numFmtId="0" fontId="11" fillId="0" borderId="0" xfId="0" applyFont="1" applyAlignment="1">
      <alignment horizontal="center" vertical="top"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zoomScale="70" zoomScaleNormal="70" workbookViewId="0">
      <selection activeCell="C8" sqref="C8"/>
    </sheetView>
  </sheetViews>
  <sheetFormatPr defaultRowHeight="15"/>
  <cols>
    <col min="1" max="1" width="3.42578125" customWidth="1"/>
    <col min="2" max="2" width="43.28515625" customWidth="1"/>
    <col min="3" max="3" width="76.85546875" customWidth="1"/>
    <col min="4" max="4" width="9.140625" customWidth="1"/>
    <col min="5" max="5" width="7.42578125" customWidth="1"/>
    <col min="6" max="6" width="9.42578125" customWidth="1"/>
    <col min="7" max="7" width="12" customWidth="1"/>
  </cols>
  <sheetData>
    <row r="1" spans="1:8">
      <c r="F1" s="9" t="s">
        <v>9</v>
      </c>
      <c r="G1" s="9"/>
    </row>
    <row r="2" spans="1:8">
      <c r="F2" s="8" t="s">
        <v>10</v>
      </c>
      <c r="G2" s="8"/>
    </row>
    <row r="3" spans="1:8">
      <c r="F3" s="8" t="s">
        <v>11</v>
      </c>
      <c r="G3" s="8"/>
    </row>
    <row r="5" spans="1:8" ht="22.5">
      <c r="A5" s="29" t="s">
        <v>12</v>
      </c>
      <c r="B5" s="29"/>
      <c r="C5" s="29"/>
      <c r="D5" s="29"/>
      <c r="E5" s="29"/>
      <c r="F5" s="29"/>
      <c r="G5" s="29"/>
    </row>
    <row r="6" spans="1:8">
      <c r="A6" s="18" t="s">
        <v>0</v>
      </c>
      <c r="B6" s="19" t="s">
        <v>1</v>
      </c>
      <c r="C6" s="19" t="s">
        <v>14</v>
      </c>
      <c r="D6" s="19" t="s">
        <v>2</v>
      </c>
      <c r="E6" s="19" t="s">
        <v>15</v>
      </c>
      <c r="F6" s="19" t="s">
        <v>3</v>
      </c>
      <c r="G6" s="20" t="s">
        <v>4</v>
      </c>
      <c r="H6" s="21" t="s">
        <v>17</v>
      </c>
    </row>
    <row r="7" spans="1:8" ht="50.25" customHeight="1">
      <c r="A7" s="22"/>
      <c r="B7" s="23"/>
      <c r="C7" s="23"/>
      <c r="D7" s="23"/>
      <c r="E7" s="23"/>
      <c r="F7" s="23"/>
      <c r="G7" s="24"/>
      <c r="H7" s="21"/>
    </row>
    <row r="8" spans="1:8" ht="137.25" customHeight="1">
      <c r="A8" s="25">
        <v>1</v>
      </c>
      <c r="B8" s="26" t="s">
        <v>13</v>
      </c>
      <c r="C8" s="26" t="s">
        <v>18</v>
      </c>
      <c r="D8" s="25"/>
      <c r="E8" s="25">
        <v>1</v>
      </c>
      <c r="F8" s="25">
        <v>168200</v>
      </c>
      <c r="G8" s="27">
        <f>E8*F8</f>
        <v>168200</v>
      </c>
      <c r="H8" s="25"/>
    </row>
    <row r="9" spans="1:8" ht="104.25" customHeight="1">
      <c r="A9" s="25">
        <v>2</v>
      </c>
      <c r="B9" s="26" t="s">
        <v>5</v>
      </c>
      <c r="C9" s="26" t="s">
        <v>16</v>
      </c>
      <c r="D9" s="25"/>
      <c r="E9" s="25">
        <v>5</v>
      </c>
      <c r="F9" s="25">
        <v>70000</v>
      </c>
      <c r="G9" s="27">
        <f t="shared" ref="G9:G14" si="0">E9*F9</f>
        <v>350000</v>
      </c>
      <c r="H9" s="25"/>
    </row>
    <row r="10" spans="1:8" ht="267" customHeight="1">
      <c r="A10" s="25">
        <v>3</v>
      </c>
      <c r="B10" s="26" t="s">
        <v>6</v>
      </c>
      <c r="C10" s="26" t="s">
        <v>19</v>
      </c>
      <c r="D10" s="25"/>
      <c r="E10" s="25">
        <v>1</v>
      </c>
      <c r="F10" s="25">
        <v>56980</v>
      </c>
      <c r="G10" s="27">
        <f t="shared" si="0"/>
        <v>56980</v>
      </c>
      <c r="H10" s="25"/>
    </row>
    <row r="11" spans="1:8" ht="298.5" customHeight="1">
      <c r="A11" s="25">
        <v>4</v>
      </c>
      <c r="B11" s="26" t="s">
        <v>7</v>
      </c>
      <c r="C11" s="26" t="s">
        <v>20</v>
      </c>
      <c r="D11" s="25"/>
      <c r="E11" s="25">
        <v>1</v>
      </c>
      <c r="F11" s="25">
        <v>89500</v>
      </c>
      <c r="G11" s="27">
        <f t="shared" si="0"/>
        <v>89500</v>
      </c>
      <c r="H11" s="25"/>
    </row>
    <row r="12" spans="1:8" ht="298.5" customHeight="1">
      <c r="A12" s="25"/>
      <c r="B12" s="30" t="s">
        <v>8</v>
      </c>
      <c r="C12" s="30" t="s">
        <v>21</v>
      </c>
      <c r="D12" s="32"/>
      <c r="E12" s="32">
        <v>1</v>
      </c>
      <c r="F12" s="32">
        <v>102500</v>
      </c>
      <c r="G12" s="32">
        <f>E12*F12</f>
        <v>102500</v>
      </c>
      <c r="H12" s="32"/>
    </row>
    <row r="13" spans="1:8" ht="312" customHeight="1">
      <c r="A13" s="25">
        <v>5</v>
      </c>
      <c r="B13" s="31"/>
      <c r="C13" s="31"/>
      <c r="D13" s="33"/>
      <c r="E13" s="33"/>
      <c r="F13" s="33"/>
      <c r="G13" s="33"/>
      <c r="H13" s="33"/>
    </row>
    <row r="14" spans="1:8" ht="153.75" customHeight="1">
      <c r="A14" s="25">
        <v>6</v>
      </c>
      <c r="B14" s="26" t="s">
        <v>22</v>
      </c>
      <c r="C14" s="26" t="s">
        <v>22</v>
      </c>
      <c r="D14" s="25"/>
      <c r="E14" s="25">
        <v>3</v>
      </c>
      <c r="F14" s="25">
        <v>528000</v>
      </c>
      <c r="G14" s="27">
        <f t="shared" si="0"/>
        <v>1584000</v>
      </c>
      <c r="H14" s="25"/>
    </row>
    <row r="15" spans="1:8" ht="106.5" customHeight="1">
      <c r="A15" s="25">
        <v>7</v>
      </c>
      <c r="B15" s="26" t="s">
        <v>41</v>
      </c>
      <c r="C15" s="26" t="s">
        <v>40</v>
      </c>
      <c r="D15" s="25"/>
      <c r="E15" s="25">
        <v>1</v>
      </c>
      <c r="F15" s="25">
        <v>80000</v>
      </c>
      <c r="G15" s="27">
        <v>80000</v>
      </c>
      <c r="H15" s="25"/>
    </row>
    <row r="16" spans="1:8" ht="15.75">
      <c r="A16" s="25"/>
      <c r="B16" s="25"/>
      <c r="C16" s="25"/>
      <c r="D16" s="25"/>
      <c r="E16" s="25"/>
      <c r="F16" s="25"/>
      <c r="G16" s="28">
        <f>SUM(G8:G15)</f>
        <v>2431180</v>
      </c>
      <c r="H16" s="25"/>
    </row>
    <row r="18" spans="2:9" ht="30" customHeight="1">
      <c r="B18" s="10"/>
      <c r="C18" s="10"/>
      <c r="D18" s="10"/>
      <c r="E18" s="10"/>
    </row>
    <row r="20" spans="2:9" ht="15" customHeight="1">
      <c r="B20" s="36" t="s">
        <v>42</v>
      </c>
      <c r="C20" s="36"/>
      <c r="D20" s="36"/>
      <c r="E20" s="36"/>
      <c r="F20" s="36"/>
      <c r="G20" s="36"/>
      <c r="H20" s="36"/>
      <c r="I20" s="36"/>
    </row>
    <row r="21" spans="2:9" ht="15" customHeight="1">
      <c r="B21" s="36"/>
      <c r="C21" s="36"/>
      <c r="D21" s="36"/>
      <c r="E21" s="36"/>
      <c r="F21" s="36"/>
      <c r="G21" s="36"/>
      <c r="H21" s="36"/>
      <c r="I21" s="36"/>
    </row>
    <row r="22" spans="2:9">
      <c r="B22" s="36"/>
      <c r="C22" s="36"/>
      <c r="D22" s="36"/>
      <c r="E22" s="36"/>
      <c r="F22" s="36"/>
      <c r="G22" s="36"/>
      <c r="H22" s="36"/>
      <c r="I22" s="36"/>
    </row>
    <row r="23" spans="2:9">
      <c r="B23" s="36"/>
      <c r="C23" s="36"/>
      <c r="D23" s="36"/>
      <c r="E23" s="36"/>
      <c r="F23" s="36"/>
      <c r="G23" s="36"/>
      <c r="H23" s="36"/>
      <c r="I23" s="36"/>
    </row>
    <row r="24" spans="2:9">
      <c r="B24" s="36"/>
      <c r="C24" s="36"/>
      <c r="D24" s="36"/>
      <c r="E24" s="36"/>
      <c r="F24" s="36"/>
      <c r="G24" s="36"/>
      <c r="H24" s="36"/>
      <c r="I24" s="36"/>
    </row>
    <row r="26" spans="2:9">
      <c r="B26" s="35" t="s">
        <v>43</v>
      </c>
      <c r="C26" s="34"/>
      <c r="D26" s="34"/>
      <c r="E26" s="34"/>
      <c r="F26" s="34"/>
      <c r="G26" s="34"/>
      <c r="H26" s="34"/>
      <c r="I26" s="34"/>
    </row>
    <row r="27" spans="2:9">
      <c r="B27" s="34"/>
      <c r="C27" s="34"/>
      <c r="D27" s="34"/>
      <c r="E27" s="34"/>
      <c r="F27" s="34"/>
      <c r="G27" s="34"/>
      <c r="H27" s="34"/>
      <c r="I27" s="34"/>
    </row>
    <row r="28" spans="2:9">
      <c r="B28" s="34"/>
      <c r="C28" s="34"/>
      <c r="D28" s="34"/>
      <c r="E28" s="34"/>
      <c r="F28" s="34"/>
      <c r="G28" s="34"/>
      <c r="H28" s="34"/>
      <c r="I28" s="34"/>
    </row>
    <row r="29" spans="2:9">
      <c r="B29" s="34"/>
      <c r="C29" s="34"/>
      <c r="D29" s="34"/>
      <c r="E29" s="34"/>
      <c r="F29" s="34"/>
      <c r="G29" s="34"/>
      <c r="H29" s="34"/>
      <c r="I29" s="34"/>
    </row>
    <row r="30" spans="2:9">
      <c r="B30" s="34"/>
      <c r="C30" s="34"/>
      <c r="D30" s="34"/>
      <c r="E30" s="34"/>
      <c r="F30" s="34"/>
      <c r="G30" s="34"/>
      <c r="H30" s="34"/>
      <c r="I30" s="34"/>
    </row>
    <row r="31" spans="2:9">
      <c r="B31" s="34"/>
      <c r="C31" s="34"/>
      <c r="D31" s="34"/>
      <c r="E31" s="34"/>
      <c r="F31" s="34"/>
      <c r="G31" s="34"/>
      <c r="H31" s="34"/>
      <c r="I31" s="34"/>
    </row>
    <row r="32" spans="2:9">
      <c r="B32" s="34"/>
      <c r="C32" s="34"/>
      <c r="D32" s="34"/>
      <c r="E32" s="34"/>
      <c r="F32" s="34"/>
      <c r="G32" s="34"/>
      <c r="H32" s="34"/>
      <c r="I32" s="34"/>
    </row>
    <row r="33" spans="2:9">
      <c r="B33" s="34"/>
      <c r="C33" s="34"/>
      <c r="D33" s="34"/>
      <c r="E33" s="34"/>
      <c r="F33" s="34"/>
      <c r="G33" s="34"/>
      <c r="H33" s="34"/>
      <c r="I33" s="34"/>
    </row>
    <row r="34" spans="2:9">
      <c r="B34" s="34"/>
      <c r="C34" s="34"/>
      <c r="D34" s="34"/>
      <c r="E34" s="34"/>
      <c r="F34" s="34"/>
      <c r="G34" s="34"/>
      <c r="H34" s="34"/>
      <c r="I34" s="34"/>
    </row>
    <row r="35" spans="2:9">
      <c r="B35" s="34"/>
      <c r="C35" s="34"/>
      <c r="D35" s="34"/>
      <c r="E35" s="34"/>
      <c r="F35" s="34"/>
      <c r="G35" s="34"/>
      <c r="H35" s="34"/>
      <c r="I35" s="34"/>
    </row>
    <row r="36" spans="2:9">
      <c r="B36" s="34"/>
      <c r="C36" s="34"/>
      <c r="D36" s="34"/>
      <c r="E36" s="34"/>
      <c r="F36" s="34"/>
      <c r="G36" s="34"/>
      <c r="H36" s="34"/>
      <c r="I36" s="34"/>
    </row>
    <row r="37" spans="2:9">
      <c r="B37" s="34"/>
      <c r="C37" s="34"/>
      <c r="D37" s="34"/>
      <c r="E37" s="34"/>
      <c r="F37" s="34"/>
      <c r="G37" s="34"/>
      <c r="H37" s="34"/>
      <c r="I37" s="34"/>
    </row>
    <row r="38" spans="2:9">
      <c r="B38" s="34"/>
      <c r="C38" s="34"/>
      <c r="D38" s="34"/>
      <c r="E38" s="34"/>
      <c r="F38" s="34"/>
      <c r="G38" s="34"/>
      <c r="H38" s="34"/>
      <c r="I38" s="34"/>
    </row>
    <row r="39" spans="2:9">
      <c r="B39" s="34"/>
      <c r="C39" s="34"/>
      <c r="D39" s="34"/>
      <c r="E39" s="34"/>
      <c r="F39" s="34"/>
      <c r="G39" s="34"/>
      <c r="H39" s="34"/>
      <c r="I39" s="34"/>
    </row>
    <row r="40" spans="2:9">
      <c r="B40" s="34"/>
      <c r="C40" s="34"/>
      <c r="D40" s="34"/>
      <c r="E40" s="34"/>
      <c r="F40" s="34"/>
      <c r="G40" s="34"/>
      <c r="H40" s="34"/>
      <c r="I40" s="34"/>
    </row>
    <row r="41" spans="2:9">
      <c r="B41" s="34"/>
      <c r="C41" s="34"/>
      <c r="D41" s="34"/>
      <c r="E41" s="34"/>
      <c r="F41" s="34"/>
      <c r="G41" s="34"/>
      <c r="H41" s="34"/>
      <c r="I41" s="34"/>
    </row>
    <row r="42" spans="2:9">
      <c r="B42" s="34"/>
      <c r="C42" s="34"/>
      <c r="D42" s="34"/>
      <c r="E42" s="34"/>
      <c r="F42" s="34"/>
      <c r="G42" s="34"/>
      <c r="H42" s="34"/>
      <c r="I42" s="34"/>
    </row>
    <row r="43" spans="2:9">
      <c r="B43" s="34"/>
      <c r="C43" s="34"/>
      <c r="D43" s="34"/>
      <c r="E43" s="34"/>
      <c r="F43" s="34"/>
      <c r="G43" s="34"/>
      <c r="H43" s="34"/>
      <c r="I43" s="34"/>
    </row>
    <row r="44" spans="2:9">
      <c r="B44" s="34"/>
      <c r="C44" s="34"/>
      <c r="D44" s="34"/>
      <c r="E44" s="34"/>
      <c r="F44" s="34"/>
      <c r="G44" s="34"/>
      <c r="H44" s="34"/>
      <c r="I44" s="34"/>
    </row>
    <row r="45" spans="2:9">
      <c r="B45" s="34"/>
      <c r="C45" s="34"/>
      <c r="D45" s="34"/>
      <c r="E45" s="34"/>
      <c r="F45" s="34"/>
      <c r="G45" s="34"/>
      <c r="H45" s="34"/>
      <c r="I45" s="34"/>
    </row>
    <row r="46" spans="2:9">
      <c r="B46" s="34"/>
      <c r="C46" s="34"/>
      <c r="D46" s="34"/>
      <c r="E46" s="34"/>
      <c r="F46" s="34"/>
      <c r="G46" s="34"/>
      <c r="H46" s="34"/>
      <c r="I46" s="34"/>
    </row>
    <row r="47" spans="2:9">
      <c r="B47" s="34"/>
      <c r="C47" s="34"/>
      <c r="D47" s="34"/>
      <c r="E47" s="34"/>
      <c r="F47" s="34"/>
      <c r="G47" s="34"/>
      <c r="H47" s="34"/>
      <c r="I47" s="34"/>
    </row>
    <row r="48" spans="2:9">
      <c r="B48" s="34"/>
      <c r="C48" s="34"/>
      <c r="D48" s="34"/>
      <c r="E48" s="34"/>
      <c r="F48" s="34"/>
      <c r="G48" s="34"/>
      <c r="H48" s="34"/>
      <c r="I48" s="34"/>
    </row>
    <row r="49" spans="2:9">
      <c r="B49" s="34"/>
      <c r="C49" s="34"/>
      <c r="D49" s="34"/>
      <c r="E49" s="34"/>
      <c r="F49" s="34"/>
      <c r="G49" s="34"/>
      <c r="H49" s="34"/>
      <c r="I49" s="34"/>
    </row>
    <row r="50" spans="2:9">
      <c r="B50" s="34"/>
      <c r="C50" s="34"/>
      <c r="D50" s="34"/>
      <c r="E50" s="34"/>
      <c r="F50" s="34"/>
      <c r="G50" s="34"/>
      <c r="H50" s="34"/>
      <c r="I50" s="34"/>
    </row>
    <row r="51" spans="2:9">
      <c r="B51" s="34"/>
      <c r="C51" s="34"/>
      <c r="D51" s="34"/>
      <c r="E51" s="34"/>
      <c r="F51" s="34"/>
      <c r="G51" s="34"/>
      <c r="H51" s="34"/>
      <c r="I51" s="34"/>
    </row>
    <row r="52" spans="2:9">
      <c r="B52" s="34"/>
      <c r="C52" s="34"/>
      <c r="D52" s="34"/>
      <c r="E52" s="34"/>
      <c r="F52" s="34"/>
      <c r="G52" s="34"/>
      <c r="H52" s="34"/>
      <c r="I52" s="34"/>
    </row>
  </sheetData>
  <mergeCells count="22">
    <mergeCell ref="B26:I52"/>
    <mergeCell ref="E12:E13"/>
    <mergeCell ref="F12:F13"/>
    <mergeCell ref="G12:G13"/>
    <mergeCell ref="H12:H13"/>
    <mergeCell ref="B20:I24"/>
    <mergeCell ref="H6:H7"/>
    <mergeCell ref="F2:G2"/>
    <mergeCell ref="F1:G1"/>
    <mergeCell ref="F3:G3"/>
    <mergeCell ref="B18:E18"/>
    <mergeCell ref="A5:G5"/>
    <mergeCell ref="A6:A7"/>
    <mergeCell ref="B6:B7"/>
    <mergeCell ref="D6:D7"/>
    <mergeCell ref="E6:E7"/>
    <mergeCell ref="F6:F7"/>
    <mergeCell ref="G6:G7"/>
    <mergeCell ref="C6:C7"/>
    <mergeCell ref="B12:B13"/>
    <mergeCell ref="C12:C13"/>
    <mergeCell ref="D12:D13"/>
  </mergeCells>
  <pageMargins left="0.5" right="0.19685039370078741" top="0.19685039370078741" bottom="0.19685039370078741" header="0.31496062992125984" footer="0.31496062992125984"/>
  <pageSetup paperSize="9" scale="78" fitToHeight="3" orientation="landscape"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workbookViewId="0">
      <selection sqref="A1:H17"/>
    </sheetView>
  </sheetViews>
  <sheetFormatPr defaultRowHeight="15"/>
  <cols>
    <col min="1" max="1" width="3.42578125" customWidth="1"/>
    <col min="2" max="2" width="43.28515625" customWidth="1"/>
    <col min="3" max="3" width="76.85546875" customWidth="1"/>
    <col min="4" max="4" width="9.140625" customWidth="1"/>
    <col min="5" max="5" width="7.42578125" customWidth="1"/>
    <col min="6" max="6" width="9.42578125" customWidth="1"/>
    <col min="7" max="7" width="12" customWidth="1"/>
  </cols>
  <sheetData>
    <row r="1" spans="1:8" ht="15" customHeight="1">
      <c r="F1" s="9" t="s">
        <v>9</v>
      </c>
      <c r="G1" s="9"/>
      <c r="H1" s="9"/>
    </row>
    <row r="2" spans="1:8">
      <c r="F2" s="6" t="s">
        <v>10</v>
      </c>
      <c r="G2" s="6"/>
    </row>
    <row r="3" spans="1:8">
      <c r="F3" s="6" t="s">
        <v>11</v>
      </c>
      <c r="G3" s="6"/>
    </row>
    <row r="5" spans="1:8">
      <c r="A5" s="11" t="s">
        <v>39</v>
      </c>
      <c r="B5" s="11"/>
      <c r="C5" s="11"/>
      <c r="D5" s="11"/>
      <c r="E5" s="11"/>
      <c r="F5" s="11"/>
      <c r="G5" s="11"/>
    </row>
    <row r="6" spans="1:8">
      <c r="A6" s="12" t="s">
        <v>0</v>
      </c>
      <c r="B6" s="14" t="s">
        <v>1</v>
      </c>
      <c r="C6" s="14" t="s">
        <v>14</v>
      </c>
      <c r="D6" s="14" t="s">
        <v>2</v>
      </c>
      <c r="E6" s="14" t="s">
        <v>15</v>
      </c>
      <c r="F6" s="14" t="s">
        <v>3</v>
      </c>
      <c r="G6" s="16" t="s">
        <v>4</v>
      </c>
      <c r="H6" s="7" t="s">
        <v>17</v>
      </c>
    </row>
    <row r="7" spans="1:8" ht="50.25" customHeight="1">
      <c r="A7" s="13"/>
      <c r="B7" s="15"/>
      <c r="C7" s="15"/>
      <c r="D7" s="15"/>
      <c r="E7" s="15"/>
      <c r="F7" s="15"/>
      <c r="G7" s="17"/>
      <c r="H7" s="7"/>
    </row>
    <row r="8" spans="1:8" ht="17.25" customHeight="1">
      <c r="A8" s="1">
        <v>1</v>
      </c>
      <c r="B8" s="3" t="s">
        <v>23</v>
      </c>
      <c r="C8" s="3" t="s">
        <v>24</v>
      </c>
      <c r="D8" s="1"/>
      <c r="E8" s="1">
        <v>100</v>
      </c>
      <c r="F8" s="1">
        <v>500</v>
      </c>
      <c r="G8" s="2">
        <f>E8*F8</f>
        <v>50000</v>
      </c>
      <c r="H8" s="1"/>
    </row>
    <row r="9" spans="1:8" ht="17.25" customHeight="1">
      <c r="A9" s="1">
        <v>2</v>
      </c>
      <c r="B9" s="3" t="s">
        <v>23</v>
      </c>
      <c r="C9" s="3" t="s">
        <v>25</v>
      </c>
      <c r="D9" s="1"/>
      <c r="E9" s="1">
        <v>20</v>
      </c>
      <c r="F9" s="1">
        <v>500</v>
      </c>
      <c r="G9" s="2">
        <f t="shared" ref="G9:G15" si="0">E9*F9</f>
        <v>10000</v>
      </c>
      <c r="H9" s="1"/>
    </row>
    <row r="10" spans="1:8" ht="17.25" customHeight="1">
      <c r="A10" s="1">
        <v>3</v>
      </c>
      <c r="B10" s="3" t="s">
        <v>26</v>
      </c>
      <c r="C10" s="3" t="s">
        <v>27</v>
      </c>
      <c r="D10" s="1"/>
      <c r="E10" s="1">
        <v>100</v>
      </c>
      <c r="F10" s="1">
        <v>800</v>
      </c>
      <c r="G10" s="2">
        <f t="shared" si="0"/>
        <v>80000</v>
      </c>
      <c r="H10" s="1"/>
    </row>
    <row r="11" spans="1:8" ht="17.25" customHeight="1">
      <c r="A11" s="1">
        <v>4</v>
      </c>
      <c r="B11" s="3" t="s">
        <v>28</v>
      </c>
      <c r="C11" s="3" t="s">
        <v>29</v>
      </c>
      <c r="D11" s="1"/>
      <c r="E11" s="1">
        <v>50</v>
      </c>
      <c r="F11" s="1">
        <v>500</v>
      </c>
      <c r="G11" s="2">
        <f t="shared" si="0"/>
        <v>25000</v>
      </c>
      <c r="H11" s="1"/>
    </row>
    <row r="12" spans="1:8" ht="17.25" customHeight="1">
      <c r="A12" s="1">
        <v>5</v>
      </c>
      <c r="B12" s="3" t="s">
        <v>30</v>
      </c>
      <c r="C12" s="3" t="s">
        <v>31</v>
      </c>
      <c r="D12" s="1"/>
      <c r="E12" s="1">
        <v>50</v>
      </c>
      <c r="F12" s="1">
        <v>20000</v>
      </c>
      <c r="G12" s="2">
        <f t="shared" si="0"/>
        <v>1000000</v>
      </c>
      <c r="H12" s="1"/>
    </row>
    <row r="13" spans="1:8" ht="17.25" customHeight="1">
      <c r="A13" s="1">
        <v>6</v>
      </c>
      <c r="B13" s="3" t="s">
        <v>32</v>
      </c>
      <c r="C13" s="3" t="s">
        <v>33</v>
      </c>
      <c r="D13" s="1"/>
      <c r="E13" s="1">
        <v>30</v>
      </c>
      <c r="F13" s="1">
        <v>2000</v>
      </c>
      <c r="G13" s="2">
        <f t="shared" si="0"/>
        <v>60000</v>
      </c>
      <c r="H13" s="1"/>
    </row>
    <row r="14" spans="1:8" ht="17.25" customHeight="1">
      <c r="A14" s="1">
        <v>7</v>
      </c>
      <c r="B14" s="3" t="s">
        <v>34</v>
      </c>
      <c r="C14" s="3" t="s">
        <v>35</v>
      </c>
      <c r="D14" s="1"/>
      <c r="E14" s="1">
        <v>10</v>
      </c>
      <c r="F14" s="1">
        <v>2500</v>
      </c>
      <c r="G14" s="2">
        <f t="shared" si="0"/>
        <v>25000</v>
      </c>
      <c r="H14" s="1"/>
    </row>
    <row r="15" spans="1:8" ht="39.75" customHeight="1">
      <c r="A15" s="1">
        <v>9</v>
      </c>
      <c r="B15" s="3" t="s">
        <v>36</v>
      </c>
      <c r="C15" s="3" t="s">
        <v>37</v>
      </c>
      <c r="D15" s="1"/>
      <c r="E15" s="1">
        <v>1</v>
      </c>
      <c r="F15" s="1">
        <v>20000</v>
      </c>
      <c r="G15" s="2">
        <f t="shared" si="0"/>
        <v>20000</v>
      </c>
      <c r="H15" s="1"/>
    </row>
    <row r="16" spans="1:8">
      <c r="B16" s="4"/>
      <c r="C16" s="4"/>
      <c r="D16" s="4"/>
      <c r="E16" s="4"/>
      <c r="F16" s="4"/>
      <c r="G16" s="5">
        <f>SUM(G8:G15)</f>
        <v>1270000</v>
      </c>
      <c r="H16" s="4"/>
    </row>
    <row r="17" spans="2:13" ht="30" customHeight="1">
      <c r="B17" s="10"/>
      <c r="C17" s="10"/>
      <c r="D17" s="10"/>
      <c r="E17" s="10"/>
      <c r="M17" t="s">
        <v>38</v>
      </c>
    </row>
  </sheetData>
  <mergeCells count="11">
    <mergeCell ref="F1:H1"/>
    <mergeCell ref="G6:G7"/>
    <mergeCell ref="H6:H7"/>
    <mergeCell ref="B17:E17"/>
    <mergeCell ref="A5:G5"/>
    <mergeCell ref="A6:A7"/>
    <mergeCell ref="B6:B7"/>
    <mergeCell ref="C6:C7"/>
    <mergeCell ref="D6:D7"/>
    <mergeCell ref="E6:E7"/>
    <mergeCell ref="F6:F7"/>
  </mergeCells>
  <pageMargins left="0.70866141732283472" right="0.70866141732283472" top="0.74803149606299213" bottom="0.74803149606299213" header="0.31496062992125984" footer="0.31496062992125984"/>
  <pageSetup paperSize="9" scale="60"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2019-03-29T04:46:24Z</dcterms:modified>
</cp:coreProperties>
</file>