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<sst xmlns="http://schemas.openxmlformats.org/spreadsheetml/2006/main" count="56" uniqueCount="43">
  <si>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</si>
  <si>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</si>
  <si>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</si>
  <si>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</si>
  <si>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</si>
  <si>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</si>
  <si>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</si>
  <si>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</si>
  <si>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</si>
  <si>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</si>
  <si>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</si>
  <si>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</si>
  <si>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</si>
  <si>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</si>
  <si>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</si>
  <si>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</si>
  <si>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</si>
  <si>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</si>
  <si>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</si>
  <si>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</si>
  <si>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шт</t>
  </si>
  <si>
    <t xml:space="preserve">Алкотест-Фактор М </t>
  </si>
  <si>
    <t>фл</t>
  </si>
  <si>
    <t>уп</t>
  </si>
  <si>
    <t>Тест полоски Сателлит №50</t>
  </si>
  <si>
    <t>Цоликлон анти А</t>
  </si>
  <si>
    <t>Цоликлон  анти  В</t>
  </si>
  <si>
    <t>Цоликлон  супер Д</t>
  </si>
  <si>
    <t xml:space="preserve">Полиглюкин </t>
  </si>
  <si>
    <t>раствор   10 мл</t>
  </si>
  <si>
    <t>раствор 5 мл</t>
  </si>
  <si>
    <t>раствор 33 % -10 мл</t>
  </si>
  <si>
    <t>Цоликлон анти В</t>
  </si>
  <si>
    <t>Цоликлон анти Д</t>
  </si>
  <si>
    <t>Полиглюкин</t>
  </si>
  <si>
    <t>ИХА-5-мульти для  определения (морфина, марихуаны, амфетамина, метамфетамина  и кокаина)</t>
  </si>
  <si>
    <t xml:space="preserve"> тест полоски</t>
  </si>
  <si>
    <t>Сумма</t>
  </si>
  <si>
    <t>Мундштук</t>
  </si>
  <si>
    <t>Итого:</t>
  </si>
  <si>
    <t xml:space="preserve">Запрос ценовых предложений 
согласно постановления Правительства Республики Казахстан от 7 июня 2023 года № 110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 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</si>
  <si>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07 июня 2023 года № 110.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</si>
  <si>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</t>
    </r>
    <r>
      <rPr>
        <b/>
        <sz val="11"/>
        <color indexed="8"/>
        <rFont val="Times New Roman"/>
        <family val="1"/>
      </rPr>
      <t xml:space="preserve"> 16</t>
    </r>
    <r>
      <rPr>
        <b/>
        <u val="single"/>
        <sz val="11"/>
        <color indexed="8"/>
        <rFont val="Times New Roman"/>
        <family val="1"/>
      </rPr>
      <t>.11.2023 г / 10-00 до 27.11.2023 г / 10-00</t>
    </r>
    <r>
      <rPr>
        <sz val="11"/>
        <color indexed="8"/>
        <rFont val="Times New Roman"/>
        <family val="1"/>
      </rPr>
      <t xml:space="preserve">  (указать время и дату).
Конверты с заявками будут вскрываться </t>
    </r>
    <r>
      <rPr>
        <b/>
        <u val="single"/>
        <sz val="11"/>
        <color indexed="8"/>
        <rFont val="Times New Roman"/>
        <family val="1"/>
      </rPr>
      <t xml:space="preserve"> 27.11.2023 г / 10-30 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Утепова А.К.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</si>
</sst>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name val="Times New Roman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 style="thin">
        <color rgb="FF000000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2" fillId="33" borderId="0" xfId="53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horizontal="center" vertical="center"/>
    </xf>
    <xf numFmtId="0" fontId="41" fillId="34" borderId="11" xfId="0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2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41" fillId="33" borderId="18" xfId="0" applyFont="1" applyFill="1" applyBorder="1" applyAlignment="1">
      <alignment horizontal="left" vertical="center"/>
    </xf>
    <xf numFmtId="0" fontId="43" fillId="0" borderId="19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1" fillId="0" borderId="15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1" fillId="0" borderId="17" xfId="0" applyFont="1" applyBorder="1" applyAlignment="1">
      <alignment vertical="center"/>
    </xf>
    <xf numFmtId="0" fontId="41" fillId="33" borderId="15" xfId="0" applyFont="1" applyFill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top" wrapText="1"/>
    </xf>
    <xf numFmtId="0" fontId="3" fillId="0" borderId="10" xfId="54" applyFont="1" applyFill="1" applyBorder="1" applyAlignment="1">
      <alignment horizontal="left" vertical="center" wrapText="1"/>
      <protection/>
    </xf>
    <xf numFmtId="0" fontId="41" fillId="33" borderId="10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 horizontal="left" wrapText="1"/>
    </xf>
    <xf numFmtId="0" fontId="41" fillId="33" borderId="18" xfId="0" applyFont="1" applyFill="1" applyBorder="1" applyAlignment="1">
      <alignment horizontal="left" vertical="top" wrapText="1"/>
    </xf>
    <xf numFmtId="2" fontId="3" fillId="33" borderId="20" xfId="0" applyNumberFormat="1" applyFont="1" applyFill="1" applyBorder="1" applyAlignment="1" applyProtection="1">
      <alignment horizontal="center" vertical="center"/>
      <protection locked="0"/>
    </xf>
    <xf numFmtId="4" fontId="43" fillId="0" borderId="10" xfId="0" applyNumberFormat="1" applyFont="1" applyBorder="1" applyAlignment="1">
      <alignment/>
    </xf>
    <xf numFmtId="0" fontId="43" fillId="0" borderId="20" xfId="0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6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33" borderId="10" xfId="0" applyFont="1" applyFill="1" applyBorder="1" applyAlignment="1">
      <alignment horizontal="left" vertical="top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3" fillId="33" borderId="16" xfId="53" applyFont="1" applyFill="1" applyBorder="1" applyAlignment="1" applyProtection="1">
      <alignment horizontal="left" vertical="top" wrapText="1"/>
      <protection/>
    </xf>
    <xf numFmtId="0" fontId="3" fillId="33" borderId="17" xfId="53" applyFont="1" applyFill="1" applyBorder="1" applyAlignment="1" applyProtection="1">
      <alignment horizontal="left" vertical="top" wrapText="1"/>
      <protection/>
    </xf>
    <xf numFmtId="0" fontId="41" fillId="0" borderId="16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41" fillId="0" borderId="16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top" wrapText="1"/>
    </xf>
    <xf numFmtId="0" fontId="41" fillId="0" borderId="24" xfId="0" applyFont="1" applyBorder="1" applyAlignment="1">
      <alignment horizontal="left" vertical="top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left" vertical="top" wrapText="1"/>
    </xf>
    <xf numFmtId="0" fontId="41" fillId="0" borderId="27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1" fillId="33" borderId="16" xfId="0" applyFont="1" applyFill="1" applyBorder="1" applyAlignment="1">
      <alignment horizontal="left" vertical="center"/>
    </xf>
    <xf numFmtId="0" fontId="41" fillId="33" borderId="18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Прай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6"/>
  <sheetViews>
    <sheetView tabSelected="1" zoomScalePageLayoutView="0" workbookViewId="0" topLeftCell="A7">
      <selection activeCell="G31" sqref="G31:V46"/>
    </sheetView>
  </sheetViews>
  <sheetFormatPr defaultColWidth="9.140625" defaultRowHeight="15"/>
  <cols>
    <col min="1" max="1" width="4.00390625" style="0" customWidth="1"/>
    <col min="4" max="4" width="3.00390625" style="0" customWidth="1"/>
    <col min="5" max="5" width="16.140625" style="0" customWidth="1"/>
    <col min="6" max="6" width="2.57421875" style="0" hidden="1" customWidth="1"/>
    <col min="7" max="7" width="35.28125" style="0" customWidth="1"/>
    <col min="9" max="9" width="15.57421875" style="0" customWidth="1"/>
    <col min="10" max="10" width="6.7109375" style="0" customWidth="1"/>
    <col min="11" max="11" width="11.140625" style="0" customWidth="1"/>
    <col min="13" max="13" width="3.00390625" style="0" customWidth="1"/>
    <col min="14" max="14" width="13.00390625" style="0" customWidth="1"/>
    <col min="18" max="18" width="12.57421875" style="0" customWidth="1"/>
  </cols>
  <sheetData>
    <row r="2" spans="1:25" ht="15">
      <c r="A2" s="59" t="s">
        <v>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14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5:17" ht="15"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7" spans="1:26" ht="15">
      <c r="A7" s="61" t="s">
        <v>0</v>
      </c>
      <c r="B7" s="63" t="s">
        <v>1</v>
      </c>
      <c r="C7" s="64"/>
      <c r="D7" s="64"/>
      <c r="E7" s="64"/>
      <c r="F7" s="65"/>
      <c r="G7" s="69" t="s">
        <v>2</v>
      </c>
      <c r="H7" s="71" t="s">
        <v>3</v>
      </c>
      <c r="I7" s="72"/>
      <c r="J7" s="61" t="s">
        <v>4</v>
      </c>
      <c r="K7" s="27" t="s">
        <v>5</v>
      </c>
      <c r="L7" s="63" t="s">
        <v>6</v>
      </c>
      <c r="M7" s="65"/>
      <c r="N7" s="69" t="s">
        <v>37</v>
      </c>
      <c r="O7" s="81" t="s">
        <v>7</v>
      </c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</row>
    <row r="8" spans="1:26" ht="15">
      <c r="A8" s="62"/>
      <c r="B8" s="66"/>
      <c r="C8" s="67"/>
      <c r="D8" s="67"/>
      <c r="E8" s="67"/>
      <c r="F8" s="68"/>
      <c r="G8" s="70"/>
      <c r="H8" s="73"/>
      <c r="I8" s="74"/>
      <c r="J8" s="62"/>
      <c r="K8" s="28"/>
      <c r="L8" s="66"/>
      <c r="M8" s="68"/>
      <c r="N8" s="70"/>
      <c r="O8" s="29" t="s">
        <v>8</v>
      </c>
      <c r="P8" s="29" t="s">
        <v>9</v>
      </c>
      <c r="Q8" s="29" t="s">
        <v>10</v>
      </c>
      <c r="R8" s="29" t="s">
        <v>11</v>
      </c>
      <c r="S8" s="30" t="s">
        <v>12</v>
      </c>
      <c r="T8" s="29" t="s">
        <v>13</v>
      </c>
      <c r="U8" s="29" t="s">
        <v>14</v>
      </c>
      <c r="V8" s="29" t="s">
        <v>15</v>
      </c>
      <c r="W8" s="29" t="s">
        <v>16</v>
      </c>
      <c r="X8" s="29" t="s">
        <v>17</v>
      </c>
      <c r="Y8" s="29" t="s">
        <v>18</v>
      </c>
      <c r="Z8" s="29" t="s">
        <v>19</v>
      </c>
    </row>
    <row r="9" spans="1:26" ht="25.5" customHeight="1">
      <c r="A9" s="13">
        <v>1</v>
      </c>
      <c r="B9" s="57" t="s">
        <v>21</v>
      </c>
      <c r="C9" s="79"/>
      <c r="D9" s="79"/>
      <c r="E9" s="79"/>
      <c r="F9" s="80"/>
      <c r="G9" s="16" t="s">
        <v>21</v>
      </c>
      <c r="H9" s="75" t="s">
        <v>21</v>
      </c>
      <c r="I9" s="76"/>
      <c r="J9" s="9" t="s">
        <v>20</v>
      </c>
      <c r="K9" s="10">
        <v>900</v>
      </c>
      <c r="L9" s="77">
        <v>200</v>
      </c>
      <c r="M9" s="78"/>
      <c r="N9" s="20">
        <f>K9*L9</f>
        <v>180000</v>
      </c>
      <c r="O9" s="3"/>
      <c r="P9" s="3"/>
      <c r="Q9" s="11"/>
      <c r="R9" s="31"/>
      <c r="S9" s="32"/>
      <c r="T9" s="10"/>
      <c r="U9" s="17"/>
      <c r="V9" s="3"/>
      <c r="W9" s="3"/>
      <c r="X9" s="3"/>
      <c r="Y9" s="10">
        <v>200</v>
      </c>
      <c r="Z9" s="17"/>
    </row>
    <row r="10" spans="1:26" ht="15">
      <c r="A10" s="13">
        <v>2</v>
      </c>
      <c r="B10" s="54" t="s">
        <v>38</v>
      </c>
      <c r="C10" s="55"/>
      <c r="D10" s="55"/>
      <c r="E10" s="55"/>
      <c r="F10" s="56"/>
      <c r="G10" s="36" t="s">
        <v>38</v>
      </c>
      <c r="H10" s="57" t="s">
        <v>38</v>
      </c>
      <c r="I10" s="58"/>
      <c r="J10" s="18" t="s">
        <v>20</v>
      </c>
      <c r="K10" s="41">
        <v>360</v>
      </c>
      <c r="L10" s="50">
        <v>500</v>
      </c>
      <c r="M10" s="51"/>
      <c r="N10" s="20">
        <f aca="true" t="shared" si="0" ref="N10:N16">K10*L10</f>
        <v>180000</v>
      </c>
      <c r="O10" s="3"/>
      <c r="P10" s="3"/>
      <c r="Q10" s="12"/>
      <c r="R10" s="31"/>
      <c r="S10" s="32"/>
      <c r="T10" s="18"/>
      <c r="U10" s="12"/>
      <c r="V10" s="3"/>
      <c r="W10" s="3"/>
      <c r="X10" s="3"/>
      <c r="Y10" s="18">
        <v>500</v>
      </c>
      <c r="Z10" s="12"/>
    </row>
    <row r="11" spans="1:26" ht="15">
      <c r="A11" s="13">
        <v>3</v>
      </c>
      <c r="B11" s="84" t="s">
        <v>24</v>
      </c>
      <c r="C11" s="85"/>
      <c r="D11" s="85"/>
      <c r="E11" s="86"/>
      <c r="F11" s="26"/>
      <c r="G11" s="19" t="s">
        <v>24</v>
      </c>
      <c r="H11" s="52"/>
      <c r="I11" s="53"/>
      <c r="J11" s="18" t="s">
        <v>23</v>
      </c>
      <c r="K11" s="18">
        <v>7200</v>
      </c>
      <c r="L11" s="50">
        <v>20</v>
      </c>
      <c r="M11" s="51"/>
      <c r="N11" s="20">
        <f t="shared" si="0"/>
        <v>144000</v>
      </c>
      <c r="O11" s="3"/>
      <c r="P11" s="3"/>
      <c r="Q11" s="33"/>
      <c r="R11" s="31"/>
      <c r="S11" s="34"/>
      <c r="T11" s="18"/>
      <c r="U11" s="12"/>
      <c r="V11" s="31"/>
      <c r="W11" s="31"/>
      <c r="X11" s="31"/>
      <c r="Y11" s="18">
        <v>20</v>
      </c>
      <c r="Z11" s="12"/>
    </row>
    <row r="12" spans="1:26" ht="15">
      <c r="A12" s="13">
        <v>4</v>
      </c>
      <c r="B12" s="54" t="s">
        <v>25</v>
      </c>
      <c r="C12" s="55"/>
      <c r="D12" s="55"/>
      <c r="E12" s="55"/>
      <c r="F12" s="56"/>
      <c r="G12" s="37" t="s">
        <v>25</v>
      </c>
      <c r="H12" s="54" t="s">
        <v>29</v>
      </c>
      <c r="I12" s="56"/>
      <c r="J12" s="18" t="s">
        <v>22</v>
      </c>
      <c r="K12" s="18">
        <v>1449</v>
      </c>
      <c r="L12" s="50">
        <v>10</v>
      </c>
      <c r="M12" s="51"/>
      <c r="N12" s="20">
        <f t="shared" si="0"/>
        <v>14490</v>
      </c>
      <c r="O12" s="18"/>
      <c r="P12" s="18"/>
      <c r="Q12" s="18"/>
      <c r="R12" s="31"/>
      <c r="S12" s="3"/>
      <c r="T12" s="18"/>
      <c r="U12" s="12"/>
      <c r="V12" s="3"/>
      <c r="W12" s="3"/>
      <c r="X12" s="3"/>
      <c r="Y12" s="18">
        <v>10</v>
      </c>
      <c r="Z12" s="12"/>
    </row>
    <row r="13" spans="1:26" ht="15">
      <c r="A13" s="13">
        <v>5</v>
      </c>
      <c r="B13" s="54" t="s">
        <v>26</v>
      </c>
      <c r="C13" s="55"/>
      <c r="D13" s="55"/>
      <c r="E13" s="55"/>
      <c r="F13" s="56"/>
      <c r="G13" s="38" t="s">
        <v>32</v>
      </c>
      <c r="H13" s="54" t="s">
        <v>29</v>
      </c>
      <c r="I13" s="56"/>
      <c r="J13" s="18" t="s">
        <v>22</v>
      </c>
      <c r="K13" s="18">
        <v>1449</v>
      </c>
      <c r="L13" s="50">
        <v>10</v>
      </c>
      <c r="M13" s="51"/>
      <c r="N13" s="20">
        <f t="shared" si="0"/>
        <v>14490</v>
      </c>
      <c r="O13" s="3"/>
      <c r="P13" s="3"/>
      <c r="Q13" s="3"/>
      <c r="R13" s="31"/>
      <c r="S13" s="31"/>
      <c r="T13" s="18"/>
      <c r="U13" s="12"/>
      <c r="V13" s="31"/>
      <c r="W13" s="31"/>
      <c r="X13" s="31"/>
      <c r="Y13" s="18">
        <v>10</v>
      </c>
      <c r="Z13" s="12"/>
    </row>
    <row r="14" spans="1:26" ht="15">
      <c r="A14" s="13">
        <v>6</v>
      </c>
      <c r="B14" s="54" t="s">
        <v>27</v>
      </c>
      <c r="C14" s="55"/>
      <c r="D14" s="55"/>
      <c r="E14" s="55"/>
      <c r="F14" s="56"/>
      <c r="G14" s="39" t="s">
        <v>33</v>
      </c>
      <c r="H14" s="54" t="s">
        <v>30</v>
      </c>
      <c r="I14" s="56"/>
      <c r="J14" s="18" t="s">
        <v>22</v>
      </c>
      <c r="K14" s="18">
        <v>1656</v>
      </c>
      <c r="L14" s="50">
        <v>10</v>
      </c>
      <c r="M14" s="51"/>
      <c r="N14" s="20">
        <f t="shared" si="0"/>
        <v>16560</v>
      </c>
      <c r="O14" s="3"/>
      <c r="P14" s="12"/>
      <c r="Q14" s="3"/>
      <c r="R14" s="31"/>
      <c r="S14" s="31"/>
      <c r="T14" s="18"/>
      <c r="U14" s="12"/>
      <c r="V14" s="31"/>
      <c r="W14" s="31"/>
      <c r="X14" s="31"/>
      <c r="Y14" s="18">
        <v>10</v>
      </c>
      <c r="Z14" s="12"/>
    </row>
    <row r="15" spans="1:26" ht="15" customHeight="1">
      <c r="A15" s="13">
        <v>7</v>
      </c>
      <c r="B15" s="54" t="s">
        <v>28</v>
      </c>
      <c r="C15" s="55"/>
      <c r="D15" s="55"/>
      <c r="E15" s="55"/>
      <c r="F15" s="25"/>
      <c r="G15" s="24" t="s">
        <v>34</v>
      </c>
      <c r="H15" s="21" t="s">
        <v>31</v>
      </c>
      <c r="I15" s="22"/>
      <c r="J15" s="18" t="s">
        <v>22</v>
      </c>
      <c r="K15" s="23">
        <v>5750</v>
      </c>
      <c r="L15" s="50">
        <v>2</v>
      </c>
      <c r="M15" s="51"/>
      <c r="N15" s="20">
        <f t="shared" si="0"/>
        <v>11500</v>
      </c>
      <c r="O15" s="35"/>
      <c r="P15" s="18"/>
      <c r="Q15" s="18"/>
      <c r="R15" s="31"/>
      <c r="S15" s="31"/>
      <c r="T15" s="18"/>
      <c r="U15" s="12"/>
      <c r="V15" s="31"/>
      <c r="W15" s="31"/>
      <c r="X15" s="31"/>
      <c r="Y15" s="18">
        <v>2</v>
      </c>
      <c r="Z15" s="12"/>
    </row>
    <row r="16" spans="1:26" ht="59.25" customHeight="1">
      <c r="A16" s="13">
        <v>8</v>
      </c>
      <c r="B16" s="49" t="s">
        <v>35</v>
      </c>
      <c r="C16" s="49"/>
      <c r="D16" s="49"/>
      <c r="E16" s="49"/>
      <c r="F16" s="40"/>
      <c r="G16" s="36" t="s">
        <v>35</v>
      </c>
      <c r="H16" s="52" t="s">
        <v>36</v>
      </c>
      <c r="I16" s="53"/>
      <c r="J16" s="18" t="s">
        <v>20</v>
      </c>
      <c r="K16" s="23">
        <v>3266</v>
      </c>
      <c r="L16" s="50">
        <v>100</v>
      </c>
      <c r="M16" s="51"/>
      <c r="N16" s="20">
        <f t="shared" si="0"/>
        <v>326600</v>
      </c>
      <c r="O16" s="35"/>
      <c r="P16" s="18"/>
      <c r="Q16" s="18"/>
      <c r="R16" s="31"/>
      <c r="S16" s="31"/>
      <c r="T16" s="18"/>
      <c r="U16" s="12"/>
      <c r="V16" s="31"/>
      <c r="W16" s="31"/>
      <c r="X16" s="31"/>
      <c r="Y16" s="18">
        <v>100</v>
      </c>
      <c r="Z16" s="12"/>
    </row>
    <row r="17" spans="1:26" ht="15">
      <c r="A17" s="3"/>
      <c r="B17" s="46"/>
      <c r="C17" s="47"/>
      <c r="D17" s="47"/>
      <c r="E17" s="48"/>
      <c r="F17" s="8"/>
      <c r="G17" s="43" t="s">
        <v>39</v>
      </c>
      <c r="H17" s="14"/>
      <c r="I17" s="15"/>
      <c r="J17" s="3"/>
      <c r="K17" s="3"/>
      <c r="L17" s="3"/>
      <c r="M17" s="3"/>
      <c r="N17" s="42">
        <f>SUM(N9:N16)</f>
        <v>887640</v>
      </c>
      <c r="O17" s="3"/>
      <c r="P17" s="3"/>
      <c r="Q17" s="3"/>
      <c r="R17" s="3"/>
      <c r="S17" s="32"/>
      <c r="T17" s="3"/>
      <c r="U17" s="3"/>
      <c r="V17" s="13"/>
      <c r="W17" s="3"/>
      <c r="X17" s="3"/>
      <c r="Y17" s="3"/>
      <c r="Z17" s="3"/>
    </row>
    <row r="18" spans="1:26" ht="15">
      <c r="A18" s="4"/>
      <c r="B18" s="5"/>
      <c r="C18" s="5"/>
      <c r="D18" s="5"/>
      <c r="E18" s="5"/>
      <c r="F18" s="5"/>
      <c r="G18" s="5"/>
      <c r="H18" s="6"/>
      <c r="I18" s="6"/>
      <c r="J18" s="4"/>
      <c r="K18" s="4"/>
      <c r="L18" s="7"/>
      <c r="M18" s="7"/>
      <c r="N18" s="7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7:22" ht="15" customHeight="1">
      <c r="G19" s="44" t="s">
        <v>41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7:22" ht="15"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7:22" ht="15"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7:22" ht="15"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7:22" ht="15"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7:22" ht="15" hidden="1"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7:22" ht="15" hidden="1"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7:22" ht="3.75" customHeight="1" hidden="1"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7:22" ht="15" hidden="1"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7:22" ht="15" hidden="1"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7:22" ht="15" hidden="1"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7:22" ht="15" hidden="1"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7:22" ht="15" customHeight="1">
      <c r="G31" s="45" t="s">
        <v>42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7:22" ht="15"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7:22" ht="15"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7:22" ht="15"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7:22" ht="15"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7:22" ht="15"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7:22" ht="15"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7:22" ht="15"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7:22" ht="15"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7:22" ht="15"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7:22" ht="15"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7:22" ht="15"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7:22" ht="15"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7:22" ht="15"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7:22" ht="15"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7:22" ht="15"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</sheetData>
  <sheetProtection/>
  <mergeCells count="35">
    <mergeCell ref="L7:M8"/>
    <mergeCell ref="O7:Z7"/>
    <mergeCell ref="N7:N8"/>
    <mergeCell ref="H14:I14"/>
    <mergeCell ref="B11:E11"/>
    <mergeCell ref="L14:M14"/>
    <mergeCell ref="B13:F13"/>
    <mergeCell ref="L13:M13"/>
    <mergeCell ref="H13:I13"/>
    <mergeCell ref="B14:F14"/>
    <mergeCell ref="A2:Y3"/>
    <mergeCell ref="A7:A8"/>
    <mergeCell ref="B7:F8"/>
    <mergeCell ref="G7:G8"/>
    <mergeCell ref="H7:I8"/>
    <mergeCell ref="H9:I9"/>
    <mergeCell ref="L9:M9"/>
    <mergeCell ref="B9:F9"/>
    <mergeCell ref="J7:J8"/>
    <mergeCell ref="B12:F12"/>
    <mergeCell ref="L12:M12"/>
    <mergeCell ref="B15:E15"/>
    <mergeCell ref="H11:I11"/>
    <mergeCell ref="L10:M10"/>
    <mergeCell ref="H12:I12"/>
    <mergeCell ref="L11:M11"/>
    <mergeCell ref="L15:M15"/>
    <mergeCell ref="B10:F10"/>
    <mergeCell ref="H10:I10"/>
    <mergeCell ref="G19:V30"/>
    <mergeCell ref="G31:V46"/>
    <mergeCell ref="B17:E17"/>
    <mergeCell ref="B16:E16"/>
    <mergeCell ref="L16:M16"/>
    <mergeCell ref="H16:I16"/>
  </mergeCells>
  <printOptions/>
  <pageMargins left="0.24" right="0.24" top="0.29" bottom="0.2" header="0.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2023-11-15T12:52:27Z</dcterms:modified>
  <cp:category/>
  <cp:version/>
  <cp:contentType/>
  <cp:contentStatus/>
</cp:coreProperties>
</file>