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50" yWindow="1545" windowWidth="20730" windowHeight="10365"/>
  </bookViews>
  <sheets>
    <sheet name="Лист6" sheetId="14" r:id="rId1"/>
    <sheet name="Лист1" sheetId="16" r:id="rId2"/>
  </sheets>
  <calcPr calcId="124519"/>
</workbook>
</file>

<file path=xl/calcChain.xml><?xml version="1.0" encoding="utf-8"?>
<calcChain xmlns="http://schemas.openxmlformats.org/spreadsheetml/2006/main">
  <c r="Z10" i="14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9"/>
  <c r="K46" s="1"/>
</calcChain>
</file>

<file path=xl/sharedStrings.xml><?xml version="1.0" encoding="utf-8"?>
<sst xmlns="http://schemas.openxmlformats.org/spreadsheetml/2006/main" count="135" uniqueCount="85">
  <si>
    <t>№</t>
  </si>
  <si>
    <t>Международное  непатентованное  название</t>
  </si>
  <si>
    <t>Форма  выпуска</t>
  </si>
  <si>
    <t>Ед.изм.</t>
  </si>
  <si>
    <t>Общее количество</t>
  </si>
  <si>
    <t>Январь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</si>
  <si>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</si>
  <si>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</si>
  <si>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</si>
  <si>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</si>
  <si>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</si>
  <si>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</si>
  <si>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</si>
  <si>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</si>
  <si>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</si>
  <si>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</si>
  <si>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</si>
  <si>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Ежемесячная  потребность</t>
  </si>
  <si>
    <t>Торговое  наименование</t>
  </si>
  <si>
    <t>фл</t>
  </si>
  <si>
    <t>Цена</t>
  </si>
  <si>
    <t>шт</t>
  </si>
  <si>
    <t>уп</t>
  </si>
  <si>
    <t>жидкость</t>
  </si>
  <si>
    <t>паста</t>
  </si>
  <si>
    <t>игла</t>
  </si>
  <si>
    <t>Дентин паста (цитрон)</t>
  </si>
  <si>
    <t>Дентин паста</t>
  </si>
  <si>
    <t xml:space="preserve">Зеркало стоматологическое </t>
  </si>
  <si>
    <t>Зеркало стоматологическое</t>
  </si>
  <si>
    <t>Ручка для зеркала</t>
  </si>
  <si>
    <t>Крезодент-ВладМива</t>
  </si>
  <si>
    <t>крезодент-ВладМива</t>
  </si>
  <si>
    <t>Септанест с адреналином</t>
  </si>
  <si>
    <t>Мепивастезин(13043)</t>
  </si>
  <si>
    <t>Убестизин форте(152070)</t>
  </si>
  <si>
    <t>Стоматологические иглыSeptoject27G*42mm</t>
  </si>
  <si>
    <t>Стоматологические иглы Septoject27G*42mm</t>
  </si>
  <si>
    <t>Пульпоэкстракторы ПЭ-"КМИЗ"</t>
  </si>
  <si>
    <t>длина 50мм</t>
  </si>
  <si>
    <t>длина 30мм</t>
  </si>
  <si>
    <t>Зонд</t>
  </si>
  <si>
    <t>Зонт</t>
  </si>
  <si>
    <t>Слюноотсос стоматологический Saliva Ejector(1A5108</t>
  </si>
  <si>
    <t>Слюноотсос стоматологичский Saliva Ejector(1A51080</t>
  </si>
  <si>
    <t>Эвиклор(4121121)</t>
  </si>
  <si>
    <t>Крезодент-ВладМива,</t>
  </si>
  <si>
    <t>M-Access K-Reamer25мм№40</t>
  </si>
  <si>
    <t>M-Access K-File25мм№25</t>
  </si>
  <si>
    <t>M-Access K-Reamer25мм№25</t>
  </si>
  <si>
    <t>M-Access Hedstroem File25мм№030</t>
  </si>
  <si>
    <t>M-Access Hedstroem File25мм№035</t>
  </si>
  <si>
    <t>Эндофил(10270)</t>
  </si>
  <si>
    <t>Эндонидл (20шт)-Блисстерованныеэндкие иглы</t>
  </si>
  <si>
    <t>Эндонидл(20шт)-Блистерованные эндкие иглы</t>
  </si>
  <si>
    <t>Альвостаз губка</t>
  </si>
  <si>
    <t>Наконечник НУПМ-40 с поворотной защелкой</t>
  </si>
  <si>
    <t xml:space="preserve">Наконечник НУПМ-40 с поворотной защелкой </t>
  </si>
  <si>
    <t>Наконечник НСТ 300-05 М4 РК-ИМН-5№016884 до 24.07.2022</t>
  </si>
  <si>
    <t>Нонечник НСТ 300-05 М4РК -ИМН-5№016884 до24.07.2022</t>
  </si>
  <si>
    <t>Иодоформ 10гр.про-во Россия,РК-ИМН-5№004218 от13.09.2012</t>
  </si>
  <si>
    <t>упак</t>
  </si>
  <si>
    <t>Гладилка серповидная Рк-ИМН-5№004047от31.08.2017(Беларусия)</t>
  </si>
  <si>
    <t>Гладилка серповидная РК-ИМН-5№004047от31.08.2017(Беларусия)</t>
  </si>
  <si>
    <t>Зонд зубной изогнутый L15РК-ИМН-5№004047 от31.08.2017(Беларусия)</t>
  </si>
  <si>
    <t>Зонд зубной изогнутый L15 РК-ИМН-5№004047 от31.08.2017(Беларусия0</t>
  </si>
  <si>
    <t>Экскаватор№1 РК-ИМН-5№004047 от31.08.2017(Беларусия)</t>
  </si>
  <si>
    <t>Экскаватор №1 РК-ИМН-5№004047 от31.082017(Беларусия)</t>
  </si>
  <si>
    <t>Бор алмазный Е801LSC.314.016</t>
  </si>
  <si>
    <t>Бор алмазный E801LSC.314.016</t>
  </si>
  <si>
    <t>Компетенс HC(микрофильный композит для пломбирования полостей 3,4,5)</t>
  </si>
  <si>
    <t>Файлы H-Files25mm30</t>
  </si>
  <si>
    <t>Файлы H-Files25mm35</t>
  </si>
  <si>
    <t>Файлы-Н-Files25mm25</t>
  </si>
  <si>
    <t xml:space="preserve">Файлы K-Files25mm25 </t>
  </si>
  <si>
    <t>Файлы K-Files25mm35</t>
  </si>
  <si>
    <t>Нон арсеник 6,5 гр,РК-ИМН-5№010307 от 30ю10ю2017</t>
  </si>
  <si>
    <t>Нон арсеник 6,5 гр РК-ИМН-5№010307 от 30ю10ю2017</t>
  </si>
  <si>
    <t xml:space="preserve">Кальципульпин </t>
  </si>
  <si>
    <t>Кальципульпин</t>
  </si>
  <si>
    <t>Спрей для чистки наконечников Spraunet 1600036</t>
  </si>
  <si>
    <t>Спрей для чистки наконечников Spraynet 1600036</t>
  </si>
  <si>
    <t>ИТОГО</t>
  </si>
  <si>
    <r>
      <t>ГКП  « Каргалинская центральная  районная больница » на ПХВ  Государственного учреждения «Управления  здравоохранения Актюбинской области»  Заявка на Стоматологию.</t>
    </r>
    <r>
      <rPr>
        <b/>
        <u/>
        <sz val="14"/>
        <color theme="1"/>
        <rFont val="Times New Roman"/>
        <family val="1"/>
        <charset val="204"/>
      </rPr>
      <t xml:space="preserve"> Убедительная просьба для потенциальных поставщиков, на конверте сделать пометку: «Для участия в закупке СТОМАТОЛОГИЯ  от 13.03.2019»</t>
    </r>
  </si>
  <si>
    <r>
      <t xml:space="preserve">К закупу допускаются все потенциальные поставщики, отвечающие квалификационным требо-ваниям,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25.03.2019</t>
    </r>
    <r>
      <rPr>
        <sz val="11"/>
        <color theme="1"/>
        <rFont val="Calibri"/>
        <family val="2"/>
        <charset val="204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        26.03.2019г                              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Calibri"/>
        <family val="2"/>
        <charset val="204"/>
        <scheme val="minor"/>
      </rPr>
      <t xml:space="preserve">
Дополнительную информацию можно получить по телефону: +7(71342) 23 2 73
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</si>
</sst>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2" fontId="5" fillId="0" borderId="10" xfId="0" applyNumberFormat="1" applyFont="1" applyBorder="1" applyAlignment="1" applyProtection="1">
      <alignment horizontal="right" vertical="top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top" wrapText="1"/>
    </xf>
    <xf numFmtId="0" fontId="6" fillId="2" borderId="4" xfId="1" applyFont="1" applyFill="1" applyBorder="1" applyAlignment="1" applyProtection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0"/>
  <sheetViews>
    <sheetView tabSelected="1" workbookViewId="0">
      <selection activeCell="I67" sqref="I67"/>
    </sheetView>
  </sheetViews>
  <sheetFormatPr defaultRowHeight="15"/>
  <cols>
    <col min="1" max="1" width="4.140625" customWidth="1"/>
    <col min="4" max="4" width="7.28515625" customWidth="1"/>
    <col min="5" max="5" width="7.42578125" hidden="1" customWidth="1"/>
    <col min="6" max="6" width="2.5703125" hidden="1" customWidth="1"/>
    <col min="7" max="7" width="27.42578125" customWidth="1"/>
    <col min="9" max="9" width="9.42578125" customWidth="1"/>
    <col min="10" max="10" width="10.42578125" customWidth="1"/>
    <col min="11" max="11" width="12.28515625" customWidth="1"/>
    <col min="12" max="12" width="8.7109375" customWidth="1"/>
    <col min="13" max="13" width="0.42578125" hidden="1" customWidth="1"/>
  </cols>
  <sheetData>
    <row r="2" spans="1:26">
      <c r="A2" s="75" t="s">
        <v>83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6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26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</row>
    <row r="5" spans="1:26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7" spans="1:26">
      <c r="A7" s="31" t="s">
        <v>0</v>
      </c>
      <c r="B7" s="33" t="s">
        <v>1</v>
      </c>
      <c r="C7" s="34"/>
      <c r="D7" s="34"/>
      <c r="E7" s="34"/>
      <c r="F7" s="35"/>
      <c r="G7" s="36" t="s">
        <v>18</v>
      </c>
      <c r="H7" s="38" t="s">
        <v>2</v>
      </c>
      <c r="I7" s="39"/>
      <c r="J7" s="31" t="s">
        <v>3</v>
      </c>
      <c r="K7" s="8" t="s">
        <v>20</v>
      </c>
      <c r="L7" s="33" t="s">
        <v>4</v>
      </c>
      <c r="M7" s="35"/>
      <c r="N7" s="44" t="s">
        <v>17</v>
      </c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6">
      <c r="A8" s="32"/>
      <c r="B8" s="42"/>
      <c r="C8" s="51"/>
      <c r="D8" s="51"/>
      <c r="E8" s="51"/>
      <c r="F8" s="43"/>
      <c r="G8" s="37"/>
      <c r="H8" s="40"/>
      <c r="I8" s="41"/>
      <c r="J8" s="32"/>
      <c r="K8" s="9"/>
      <c r="L8" s="42"/>
      <c r="M8" s="43"/>
      <c r="N8" s="2" t="s">
        <v>5</v>
      </c>
      <c r="O8" s="2" t="s">
        <v>7</v>
      </c>
      <c r="P8" s="2" t="s">
        <v>6</v>
      </c>
      <c r="Q8" s="2" t="s">
        <v>8</v>
      </c>
      <c r="R8" s="2" t="s">
        <v>9</v>
      </c>
      <c r="S8" s="2" t="s">
        <v>10</v>
      </c>
      <c r="T8" s="2" t="s">
        <v>11</v>
      </c>
      <c r="U8" s="2" t="s">
        <v>12</v>
      </c>
      <c r="V8" s="2" t="s">
        <v>13</v>
      </c>
      <c r="W8" s="2" t="s">
        <v>14</v>
      </c>
      <c r="X8" s="2" t="s">
        <v>15</v>
      </c>
      <c r="Y8" s="2" t="s">
        <v>16</v>
      </c>
    </row>
    <row r="9" spans="1:26" ht="30" customHeight="1">
      <c r="A9" s="1">
        <v>1</v>
      </c>
      <c r="B9" s="54" t="s">
        <v>26</v>
      </c>
      <c r="C9" s="55"/>
      <c r="D9" s="55"/>
      <c r="E9" s="55"/>
      <c r="F9" s="56"/>
      <c r="G9" s="16" t="s">
        <v>27</v>
      </c>
      <c r="H9" s="57" t="s">
        <v>24</v>
      </c>
      <c r="I9" s="58"/>
      <c r="J9" s="11" t="s">
        <v>22</v>
      </c>
      <c r="K9" s="11">
        <v>490</v>
      </c>
      <c r="L9" s="47">
        <v>20</v>
      </c>
      <c r="M9" s="48"/>
      <c r="N9" s="1"/>
      <c r="O9" s="1"/>
      <c r="P9" s="1"/>
      <c r="Q9" s="1"/>
      <c r="R9" s="1"/>
      <c r="S9" s="1"/>
      <c r="T9" s="1"/>
      <c r="U9" s="1"/>
      <c r="V9" s="1">
        <v>10</v>
      </c>
      <c r="W9" s="1"/>
      <c r="X9" s="1"/>
      <c r="Y9" s="1"/>
      <c r="Z9">
        <f>K9*L9</f>
        <v>9800</v>
      </c>
    </row>
    <row r="10" spans="1:26" ht="30" customHeight="1">
      <c r="A10" s="1">
        <v>2</v>
      </c>
      <c r="B10" s="65" t="s">
        <v>28</v>
      </c>
      <c r="C10" s="66"/>
      <c r="D10" s="66"/>
      <c r="E10" s="22"/>
      <c r="F10" s="23"/>
      <c r="G10" s="16" t="s">
        <v>29</v>
      </c>
      <c r="H10" s="57"/>
      <c r="I10" s="58"/>
      <c r="J10" s="15" t="s">
        <v>21</v>
      </c>
      <c r="K10" s="21">
        <v>302</v>
      </c>
      <c r="L10" s="13">
        <v>30</v>
      </c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>
        <f t="shared" ref="Z10:Z44" si="0">K10*L10</f>
        <v>9060</v>
      </c>
    </row>
    <row r="11" spans="1:26" ht="30" customHeight="1">
      <c r="A11" s="1">
        <v>3</v>
      </c>
      <c r="B11" s="54" t="s">
        <v>30</v>
      </c>
      <c r="C11" s="55"/>
      <c r="D11" s="55"/>
      <c r="E11" s="22"/>
      <c r="F11" s="23"/>
      <c r="G11" s="16" t="s">
        <v>30</v>
      </c>
      <c r="H11" s="57"/>
      <c r="I11" s="58"/>
      <c r="J11" s="15" t="s">
        <v>21</v>
      </c>
      <c r="K11" s="21">
        <v>302</v>
      </c>
      <c r="L11" s="13">
        <v>30</v>
      </c>
      <c r="M11" s="1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>
        <f t="shared" si="0"/>
        <v>9060</v>
      </c>
    </row>
    <row r="12" spans="1:26" ht="30" customHeight="1">
      <c r="A12" s="1">
        <v>4</v>
      </c>
      <c r="B12" s="54" t="s">
        <v>31</v>
      </c>
      <c r="C12" s="55"/>
      <c r="D12" s="55"/>
      <c r="E12" s="22"/>
      <c r="F12" s="23"/>
      <c r="G12" s="16" t="s">
        <v>32</v>
      </c>
      <c r="H12" s="57" t="s">
        <v>24</v>
      </c>
      <c r="I12" s="58"/>
      <c r="J12" s="15" t="s">
        <v>21</v>
      </c>
      <c r="K12" s="21">
        <v>1244</v>
      </c>
      <c r="L12" s="13">
        <v>6</v>
      </c>
      <c r="M12" s="1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>
        <f t="shared" si="0"/>
        <v>7464</v>
      </c>
    </row>
    <row r="13" spans="1:26" ht="30" customHeight="1">
      <c r="A13" s="1">
        <v>5</v>
      </c>
      <c r="B13" s="54" t="s">
        <v>33</v>
      </c>
      <c r="C13" s="55"/>
      <c r="D13" s="55"/>
      <c r="E13" s="22"/>
      <c r="F13" s="23"/>
      <c r="G13" s="16" t="s">
        <v>33</v>
      </c>
      <c r="H13" s="57"/>
      <c r="I13" s="58"/>
      <c r="J13" s="15" t="s">
        <v>21</v>
      </c>
      <c r="K13" s="21">
        <v>8560</v>
      </c>
      <c r="L13" s="13">
        <v>20</v>
      </c>
      <c r="M13" s="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>
        <f t="shared" si="0"/>
        <v>171200</v>
      </c>
    </row>
    <row r="14" spans="1:26" ht="30" customHeight="1">
      <c r="A14" s="1">
        <v>6</v>
      </c>
      <c r="B14" s="54" t="s">
        <v>34</v>
      </c>
      <c r="C14" s="55"/>
      <c r="D14" s="55"/>
      <c r="E14" s="22"/>
      <c r="F14" s="23"/>
      <c r="G14" s="16" t="s">
        <v>34</v>
      </c>
      <c r="H14" s="57"/>
      <c r="I14" s="58"/>
      <c r="J14" s="15" t="s">
        <v>21</v>
      </c>
      <c r="K14" s="21">
        <v>10200</v>
      </c>
      <c r="L14" s="13">
        <v>4</v>
      </c>
      <c r="M14" s="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>
        <f t="shared" si="0"/>
        <v>40800</v>
      </c>
    </row>
    <row r="15" spans="1:26" ht="30" customHeight="1">
      <c r="A15" s="1">
        <v>7</v>
      </c>
      <c r="B15" s="54" t="s">
        <v>35</v>
      </c>
      <c r="C15" s="55"/>
      <c r="D15" s="55"/>
      <c r="E15" s="22"/>
      <c r="F15" s="23"/>
      <c r="G15" s="16" t="s">
        <v>35</v>
      </c>
      <c r="H15" s="57"/>
      <c r="I15" s="58"/>
      <c r="J15" s="15" t="s">
        <v>21</v>
      </c>
      <c r="K15" s="21">
        <v>10850</v>
      </c>
      <c r="L15" s="13">
        <v>10</v>
      </c>
      <c r="M15" s="1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>
        <f t="shared" si="0"/>
        <v>108500</v>
      </c>
    </row>
    <row r="16" spans="1:26" ht="30" customHeight="1">
      <c r="A16" s="1">
        <v>8</v>
      </c>
      <c r="B16" s="65" t="s">
        <v>36</v>
      </c>
      <c r="C16" s="66"/>
      <c r="D16" s="66"/>
      <c r="E16" s="22"/>
      <c r="F16" s="23"/>
      <c r="G16" s="16" t="s">
        <v>37</v>
      </c>
      <c r="H16" s="57" t="s">
        <v>25</v>
      </c>
      <c r="I16" s="58"/>
      <c r="J16" s="15" t="s">
        <v>21</v>
      </c>
      <c r="K16" s="21">
        <v>2900</v>
      </c>
      <c r="L16" s="13">
        <v>20</v>
      </c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>
        <f t="shared" si="0"/>
        <v>58000</v>
      </c>
    </row>
    <row r="17" spans="1:26" ht="30" customHeight="1">
      <c r="A17" s="1">
        <v>9</v>
      </c>
      <c r="B17" s="65" t="s">
        <v>38</v>
      </c>
      <c r="C17" s="66"/>
      <c r="D17" s="66"/>
      <c r="E17" s="22"/>
      <c r="F17" s="23"/>
      <c r="G17" s="16" t="s">
        <v>39</v>
      </c>
      <c r="H17" s="57"/>
      <c r="I17" s="58"/>
      <c r="J17" s="15" t="s">
        <v>22</v>
      </c>
      <c r="K17" s="21">
        <v>2757</v>
      </c>
      <c r="L17" s="13">
        <v>2</v>
      </c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>
        <f t="shared" si="0"/>
        <v>5514</v>
      </c>
    </row>
    <row r="18" spans="1:26" ht="30" customHeight="1">
      <c r="A18" s="1">
        <v>10</v>
      </c>
      <c r="B18" s="65" t="s">
        <v>38</v>
      </c>
      <c r="C18" s="66"/>
      <c r="D18" s="66"/>
      <c r="E18" s="22"/>
      <c r="F18" s="23"/>
      <c r="G18" s="16" t="s">
        <v>40</v>
      </c>
      <c r="H18" s="57"/>
      <c r="I18" s="58"/>
      <c r="J18" s="15" t="s">
        <v>22</v>
      </c>
      <c r="K18" s="21">
        <v>2649</v>
      </c>
      <c r="L18" s="13">
        <v>2</v>
      </c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>
        <f t="shared" si="0"/>
        <v>5298</v>
      </c>
    </row>
    <row r="19" spans="1:26" ht="30" customHeight="1">
      <c r="A19" s="1">
        <v>11</v>
      </c>
      <c r="B19" s="54" t="s">
        <v>41</v>
      </c>
      <c r="C19" s="55"/>
      <c r="D19" s="55"/>
      <c r="E19" s="22"/>
      <c r="F19" s="23"/>
      <c r="G19" s="16" t="s">
        <v>42</v>
      </c>
      <c r="H19" s="57"/>
      <c r="I19" s="58"/>
      <c r="J19" s="15" t="s">
        <v>21</v>
      </c>
      <c r="K19" s="21">
        <v>574</v>
      </c>
      <c r="L19" s="13">
        <v>10</v>
      </c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>
        <f t="shared" si="0"/>
        <v>5740</v>
      </c>
    </row>
    <row r="20" spans="1:26" ht="30" customHeight="1">
      <c r="A20" s="1">
        <v>12</v>
      </c>
      <c r="B20" s="65" t="s">
        <v>43</v>
      </c>
      <c r="C20" s="66"/>
      <c r="D20" s="66"/>
      <c r="E20" s="22"/>
      <c r="F20" s="23"/>
      <c r="G20" s="16" t="s">
        <v>44</v>
      </c>
      <c r="H20" s="12"/>
      <c r="I20" s="21"/>
      <c r="J20" s="15" t="s">
        <v>22</v>
      </c>
      <c r="K20" s="21">
        <v>821</v>
      </c>
      <c r="L20" s="13">
        <v>2</v>
      </c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>
        <f t="shared" si="0"/>
        <v>1642</v>
      </c>
    </row>
    <row r="21" spans="1:26" ht="30" customHeight="1">
      <c r="A21" s="1">
        <v>13</v>
      </c>
      <c r="B21" s="47" t="s">
        <v>45</v>
      </c>
      <c r="C21" s="62"/>
      <c r="D21" s="62"/>
      <c r="E21" s="22"/>
      <c r="F21" s="23"/>
      <c r="G21" s="16" t="s">
        <v>45</v>
      </c>
      <c r="H21" s="12"/>
      <c r="I21" s="21"/>
      <c r="J21" s="15" t="s">
        <v>22</v>
      </c>
      <c r="K21" s="21">
        <v>5159</v>
      </c>
      <c r="L21" s="13">
        <v>2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>
        <f t="shared" si="0"/>
        <v>10318</v>
      </c>
    </row>
    <row r="22" spans="1:26" ht="30" customHeight="1">
      <c r="A22" s="1">
        <v>14</v>
      </c>
      <c r="B22" s="47" t="s">
        <v>46</v>
      </c>
      <c r="C22" s="62"/>
      <c r="D22" s="62"/>
      <c r="E22" s="22"/>
      <c r="F22" s="23"/>
      <c r="G22" s="16" t="s">
        <v>31</v>
      </c>
      <c r="H22" s="12"/>
      <c r="I22" s="21" t="s">
        <v>23</v>
      </c>
      <c r="J22" s="15" t="s">
        <v>19</v>
      </c>
      <c r="K22" s="21">
        <v>760</v>
      </c>
      <c r="L22" s="13">
        <v>3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>
        <f t="shared" si="0"/>
        <v>2280</v>
      </c>
    </row>
    <row r="23" spans="1:26" ht="30" customHeight="1">
      <c r="A23" s="1">
        <v>15</v>
      </c>
      <c r="B23" s="47" t="s">
        <v>47</v>
      </c>
      <c r="C23" s="62"/>
      <c r="D23" s="62"/>
      <c r="E23" s="22"/>
      <c r="F23" s="23"/>
      <c r="G23" s="16" t="s">
        <v>47</v>
      </c>
      <c r="H23" s="12"/>
      <c r="I23" s="21"/>
      <c r="J23" s="15" t="s">
        <v>22</v>
      </c>
      <c r="K23" s="21">
        <v>1642</v>
      </c>
      <c r="L23" s="13">
        <v>4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>
        <f t="shared" si="0"/>
        <v>6568</v>
      </c>
    </row>
    <row r="24" spans="1:26" ht="30" customHeight="1">
      <c r="A24" s="1">
        <v>16</v>
      </c>
      <c r="B24" s="54" t="s">
        <v>48</v>
      </c>
      <c r="C24" s="55"/>
      <c r="D24" s="55"/>
      <c r="E24" s="22"/>
      <c r="F24" s="23"/>
      <c r="G24" s="16" t="s">
        <v>49</v>
      </c>
      <c r="H24" s="12"/>
      <c r="I24" s="21"/>
      <c r="J24" s="15" t="s">
        <v>22</v>
      </c>
      <c r="K24" s="21">
        <v>1548</v>
      </c>
      <c r="L24" s="13">
        <v>2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>
        <f t="shared" si="0"/>
        <v>3096</v>
      </c>
    </row>
    <row r="25" spans="1:26" ht="30">
      <c r="A25" s="1">
        <v>17</v>
      </c>
      <c r="B25" s="54" t="s">
        <v>50</v>
      </c>
      <c r="C25" s="55"/>
      <c r="D25" s="55"/>
      <c r="E25" s="55"/>
      <c r="F25" s="56"/>
      <c r="G25" s="24" t="s">
        <v>50</v>
      </c>
      <c r="H25" s="59"/>
      <c r="I25" s="60"/>
      <c r="J25" s="1" t="s">
        <v>22</v>
      </c>
      <c r="K25" s="7">
        <v>1548</v>
      </c>
      <c r="L25" s="47">
        <v>2</v>
      </c>
      <c r="M25" s="48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>
        <f t="shared" si="0"/>
        <v>3096</v>
      </c>
    </row>
    <row r="26" spans="1:26">
      <c r="A26" s="1">
        <v>18</v>
      </c>
      <c r="B26" s="54" t="s">
        <v>51</v>
      </c>
      <c r="C26" s="55"/>
      <c r="D26" s="55"/>
      <c r="E26" s="55"/>
      <c r="F26" s="56"/>
      <c r="G26" s="17" t="s">
        <v>51</v>
      </c>
      <c r="H26" s="52"/>
      <c r="I26" s="53"/>
      <c r="J26" s="1" t="s">
        <v>22</v>
      </c>
      <c r="K26" s="1">
        <v>1548</v>
      </c>
      <c r="L26" s="47">
        <v>2</v>
      </c>
      <c r="M26" s="48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>
        <f t="shared" si="0"/>
        <v>3096</v>
      </c>
    </row>
    <row r="27" spans="1:26">
      <c r="A27" s="1">
        <v>19</v>
      </c>
      <c r="B27" s="65" t="s">
        <v>52</v>
      </c>
      <c r="C27" s="66"/>
      <c r="D27" s="66"/>
      <c r="E27" s="66"/>
      <c r="F27" s="67"/>
      <c r="G27" s="6" t="s">
        <v>52</v>
      </c>
      <c r="H27" s="59"/>
      <c r="I27" s="60"/>
      <c r="J27" s="6" t="s">
        <v>21</v>
      </c>
      <c r="K27" s="10">
        <v>11515</v>
      </c>
      <c r="L27" s="47">
        <v>3</v>
      </c>
      <c r="M27" s="48"/>
      <c r="N27" s="1"/>
      <c r="O27" s="5"/>
      <c r="P27" s="1"/>
      <c r="Q27" s="1"/>
      <c r="R27" s="1"/>
      <c r="S27" s="1"/>
      <c r="T27" s="1"/>
      <c r="U27" s="1"/>
      <c r="V27" s="1"/>
      <c r="W27" s="1"/>
      <c r="X27" s="1"/>
      <c r="Y27" s="1"/>
      <c r="Z27">
        <f t="shared" si="0"/>
        <v>34545</v>
      </c>
    </row>
    <row r="28" spans="1:26" ht="45">
      <c r="A28" s="1">
        <v>20</v>
      </c>
      <c r="B28" s="68" t="s">
        <v>53</v>
      </c>
      <c r="C28" s="68"/>
      <c r="D28" s="68"/>
      <c r="E28" s="25"/>
      <c r="F28" s="25"/>
      <c r="G28" s="19" t="s">
        <v>54</v>
      </c>
      <c r="H28" s="59"/>
      <c r="I28" s="60"/>
      <c r="J28" s="19" t="s">
        <v>22</v>
      </c>
      <c r="K28" s="19">
        <v>2485</v>
      </c>
      <c r="L28" s="18">
        <v>3</v>
      </c>
      <c r="M28" s="18"/>
      <c r="N28" s="1"/>
      <c r="O28" s="5"/>
      <c r="P28" s="1"/>
      <c r="Q28" s="1"/>
      <c r="R28" s="1"/>
      <c r="S28" s="1"/>
      <c r="T28" s="1"/>
      <c r="U28" s="1"/>
      <c r="V28" s="1"/>
      <c r="W28" s="1"/>
      <c r="X28" s="1"/>
      <c r="Y28" s="1"/>
      <c r="Z28">
        <f t="shared" si="0"/>
        <v>7455</v>
      </c>
    </row>
    <row r="29" spans="1:26">
      <c r="A29" s="1">
        <v>21</v>
      </c>
      <c r="B29" s="63" t="s">
        <v>55</v>
      </c>
      <c r="C29" s="69"/>
      <c r="D29" s="64"/>
      <c r="E29" s="25"/>
      <c r="F29" s="25"/>
      <c r="G29" s="19" t="s">
        <v>55</v>
      </c>
      <c r="H29" s="59"/>
      <c r="I29" s="60"/>
      <c r="J29" s="19" t="s">
        <v>21</v>
      </c>
      <c r="K29" s="19">
        <v>4480</v>
      </c>
      <c r="L29" s="18">
        <v>4</v>
      </c>
      <c r="M29" s="18"/>
      <c r="N29" s="1"/>
      <c r="O29" s="5"/>
      <c r="P29" s="1"/>
      <c r="Q29" s="1"/>
      <c r="R29" s="1"/>
      <c r="S29" s="1"/>
      <c r="T29" s="1"/>
      <c r="U29" s="1"/>
      <c r="V29" s="1"/>
      <c r="W29" s="1"/>
      <c r="X29" s="1"/>
      <c r="Y29" s="1"/>
      <c r="Z29">
        <f t="shared" si="0"/>
        <v>17920</v>
      </c>
    </row>
    <row r="30" spans="1:26" ht="30">
      <c r="A30" s="1">
        <v>22</v>
      </c>
      <c r="B30" s="63" t="s">
        <v>56</v>
      </c>
      <c r="C30" s="69"/>
      <c r="D30" s="64"/>
      <c r="E30" s="25"/>
      <c r="F30" s="25"/>
      <c r="G30" s="19" t="s">
        <v>57</v>
      </c>
      <c r="H30" s="59"/>
      <c r="I30" s="60"/>
      <c r="J30" s="19" t="s">
        <v>21</v>
      </c>
      <c r="K30" s="19">
        <v>20140</v>
      </c>
      <c r="L30" s="18">
        <v>2</v>
      </c>
      <c r="M30" s="18"/>
      <c r="N30" s="1"/>
      <c r="O30" s="5"/>
      <c r="P30" s="1"/>
      <c r="Q30" s="1"/>
      <c r="R30" s="1"/>
      <c r="S30" s="1"/>
      <c r="T30" s="1"/>
      <c r="U30" s="1"/>
      <c r="V30" s="1"/>
      <c r="W30" s="1"/>
      <c r="X30" s="1"/>
      <c r="Y30" s="1"/>
      <c r="Z30">
        <f t="shared" si="0"/>
        <v>40280</v>
      </c>
    </row>
    <row r="31" spans="1:26" ht="45">
      <c r="A31" s="1">
        <v>23</v>
      </c>
      <c r="B31" s="63" t="s">
        <v>58</v>
      </c>
      <c r="C31" s="69"/>
      <c r="D31" s="64"/>
      <c r="E31" s="26"/>
      <c r="F31" s="26"/>
      <c r="G31" s="4" t="s">
        <v>59</v>
      </c>
      <c r="H31" s="59"/>
      <c r="I31" s="60"/>
      <c r="J31" s="19" t="s">
        <v>21</v>
      </c>
      <c r="K31" s="19">
        <v>8000</v>
      </c>
      <c r="L31" s="18">
        <v>2</v>
      </c>
      <c r="M31" s="18"/>
      <c r="N31" s="1"/>
      <c r="O31" s="5"/>
      <c r="P31" s="1"/>
      <c r="Q31" s="1"/>
      <c r="R31" s="1"/>
      <c r="S31" s="1"/>
      <c r="T31" s="1"/>
      <c r="U31" s="1"/>
      <c r="V31" s="1"/>
      <c r="W31" s="1"/>
      <c r="X31" s="1"/>
      <c r="Y31" s="1"/>
      <c r="Z31">
        <f t="shared" si="0"/>
        <v>16000</v>
      </c>
    </row>
    <row r="32" spans="1:26" ht="45">
      <c r="A32" s="1">
        <v>24</v>
      </c>
      <c r="B32" s="63" t="s">
        <v>60</v>
      </c>
      <c r="C32" s="69"/>
      <c r="D32" s="64"/>
      <c r="E32" s="27"/>
      <c r="F32" s="27"/>
      <c r="G32" s="4" t="s">
        <v>60</v>
      </c>
      <c r="H32" s="59"/>
      <c r="I32" s="60"/>
      <c r="J32" s="19" t="s">
        <v>61</v>
      </c>
      <c r="K32" s="19">
        <v>2075</v>
      </c>
      <c r="L32" s="18">
        <v>8</v>
      </c>
      <c r="M32" s="18"/>
      <c r="N32" s="1"/>
      <c r="O32" s="5"/>
      <c r="P32" s="1"/>
      <c r="Q32" s="1"/>
      <c r="R32" s="1"/>
      <c r="S32" s="1"/>
      <c r="T32" s="1"/>
      <c r="U32" s="1"/>
      <c r="V32" s="1"/>
      <c r="W32" s="1"/>
      <c r="X32" s="1"/>
      <c r="Y32" s="1"/>
      <c r="Z32">
        <f t="shared" si="0"/>
        <v>16600</v>
      </c>
    </row>
    <row r="33" spans="1:26" ht="60">
      <c r="A33" s="1">
        <v>25</v>
      </c>
      <c r="B33" s="63" t="s">
        <v>62</v>
      </c>
      <c r="C33" s="69"/>
      <c r="D33" s="64"/>
      <c r="E33" s="25"/>
      <c r="F33" s="28"/>
      <c r="G33" s="19" t="s">
        <v>63</v>
      </c>
      <c r="H33" s="59"/>
      <c r="I33" s="60"/>
      <c r="J33" s="19" t="s">
        <v>21</v>
      </c>
      <c r="K33" s="19">
        <v>700</v>
      </c>
      <c r="L33" s="18">
        <v>10</v>
      </c>
      <c r="M33" s="18"/>
      <c r="N33" s="1"/>
      <c r="O33" s="5"/>
      <c r="P33" s="1"/>
      <c r="Q33" s="1"/>
      <c r="R33" s="1"/>
      <c r="S33" s="1"/>
      <c r="T33" s="1"/>
      <c r="U33" s="1"/>
      <c r="V33" s="1"/>
      <c r="W33" s="1"/>
      <c r="X33" s="1"/>
      <c r="Y33" s="1"/>
      <c r="Z33">
        <f t="shared" si="0"/>
        <v>7000</v>
      </c>
    </row>
    <row r="34" spans="1:26" ht="45">
      <c r="A34" s="1">
        <v>26</v>
      </c>
      <c r="B34" s="63" t="s">
        <v>64</v>
      </c>
      <c r="C34" s="69"/>
      <c r="D34" s="64"/>
      <c r="E34" s="25"/>
      <c r="F34" s="25"/>
      <c r="G34" s="19" t="s">
        <v>65</v>
      </c>
      <c r="H34" s="59"/>
      <c r="I34" s="60"/>
      <c r="J34" s="19" t="s">
        <v>21</v>
      </c>
      <c r="K34" s="19">
        <v>600</v>
      </c>
      <c r="L34" s="18">
        <v>10</v>
      </c>
      <c r="M34" s="18"/>
      <c r="N34" s="1"/>
      <c r="O34" s="5"/>
      <c r="P34" s="1"/>
      <c r="Q34" s="1"/>
      <c r="R34" s="1"/>
      <c r="S34" s="1"/>
      <c r="T34" s="1"/>
      <c r="U34" s="1"/>
      <c r="V34" s="1"/>
      <c r="W34" s="1"/>
      <c r="X34" s="1"/>
      <c r="Y34" s="1"/>
      <c r="Z34">
        <f t="shared" si="0"/>
        <v>6000</v>
      </c>
    </row>
    <row r="35" spans="1:26" ht="45">
      <c r="A35" s="1">
        <v>27</v>
      </c>
      <c r="B35" s="63" t="s">
        <v>66</v>
      </c>
      <c r="C35" s="69"/>
      <c r="D35" s="64"/>
      <c r="E35" s="25"/>
      <c r="F35" s="25"/>
      <c r="G35" s="19" t="s">
        <v>67</v>
      </c>
      <c r="H35" s="59"/>
      <c r="I35" s="60"/>
      <c r="J35" s="19" t="s">
        <v>21</v>
      </c>
      <c r="K35" s="19">
        <v>340</v>
      </c>
      <c r="L35" s="18">
        <v>10</v>
      </c>
      <c r="M35" s="18"/>
      <c r="N35" s="1"/>
      <c r="O35" s="5"/>
      <c r="P35" s="1"/>
      <c r="Q35" s="1"/>
      <c r="R35" s="1"/>
      <c r="S35" s="1"/>
      <c r="T35" s="1"/>
      <c r="U35" s="1"/>
      <c r="V35" s="1"/>
      <c r="W35" s="1"/>
      <c r="X35" s="1"/>
      <c r="Y35" s="1"/>
      <c r="Z35">
        <f t="shared" si="0"/>
        <v>3400</v>
      </c>
    </row>
    <row r="36" spans="1:26" ht="30">
      <c r="A36" s="1">
        <v>28</v>
      </c>
      <c r="B36" s="63" t="s">
        <v>68</v>
      </c>
      <c r="C36" s="69"/>
      <c r="D36" s="64"/>
      <c r="E36" s="25"/>
      <c r="F36" s="25"/>
      <c r="G36" s="19" t="s">
        <v>69</v>
      </c>
      <c r="H36" s="59"/>
      <c r="I36" s="60"/>
      <c r="J36" s="19" t="s">
        <v>21</v>
      </c>
      <c r="K36" s="19">
        <v>525</v>
      </c>
      <c r="L36" s="18">
        <v>60</v>
      </c>
      <c r="M36" s="18"/>
      <c r="N36" s="1"/>
      <c r="O36" s="5"/>
      <c r="P36" s="1"/>
      <c r="Q36" s="1"/>
      <c r="R36" s="1"/>
      <c r="S36" s="1"/>
      <c r="T36" s="1"/>
      <c r="U36" s="1"/>
      <c r="V36" s="1"/>
      <c r="W36" s="1"/>
      <c r="X36" s="1"/>
      <c r="Y36" s="1"/>
      <c r="Z36">
        <f t="shared" si="0"/>
        <v>31500</v>
      </c>
    </row>
    <row r="37" spans="1:26" ht="75">
      <c r="A37" s="1">
        <v>29</v>
      </c>
      <c r="B37" s="63" t="s">
        <v>70</v>
      </c>
      <c r="C37" s="69"/>
      <c r="D37" s="64"/>
      <c r="E37" s="29"/>
      <c r="F37" s="25"/>
      <c r="G37" s="19" t="s">
        <v>70</v>
      </c>
      <c r="H37" s="59"/>
      <c r="I37" s="60"/>
      <c r="J37" s="19" t="s">
        <v>21</v>
      </c>
      <c r="K37" s="19">
        <v>43985</v>
      </c>
      <c r="L37" s="18">
        <v>1</v>
      </c>
      <c r="M37" s="18"/>
      <c r="N37" s="1"/>
      <c r="O37" s="5"/>
      <c r="P37" s="1"/>
      <c r="Q37" s="1"/>
      <c r="R37" s="1"/>
      <c r="S37" s="1"/>
      <c r="T37" s="1"/>
      <c r="U37" s="1"/>
      <c r="V37" s="1"/>
      <c r="W37" s="1"/>
      <c r="X37" s="1"/>
      <c r="Y37" s="1"/>
      <c r="Z37">
        <f t="shared" si="0"/>
        <v>43985</v>
      </c>
    </row>
    <row r="38" spans="1:26">
      <c r="A38" s="1">
        <v>30</v>
      </c>
      <c r="B38" s="63" t="s">
        <v>71</v>
      </c>
      <c r="C38" s="69"/>
      <c r="D38" s="64"/>
      <c r="E38" s="25"/>
      <c r="F38" s="25"/>
      <c r="G38" s="19" t="s">
        <v>71</v>
      </c>
      <c r="H38" s="59"/>
      <c r="I38" s="60"/>
      <c r="J38" s="19" t="s">
        <v>61</v>
      </c>
      <c r="K38" s="19">
        <v>1515</v>
      </c>
      <c r="L38" s="18">
        <v>1</v>
      </c>
      <c r="M38" s="18"/>
      <c r="N38" s="1"/>
      <c r="O38" s="5"/>
      <c r="P38" s="1"/>
      <c r="Q38" s="1"/>
      <c r="R38" s="1"/>
      <c r="S38" s="1"/>
      <c r="T38" s="1"/>
      <c r="U38" s="1"/>
      <c r="V38" s="1"/>
      <c r="W38" s="1"/>
      <c r="X38" s="1"/>
      <c r="Y38" s="1"/>
      <c r="Z38">
        <f t="shared" si="0"/>
        <v>1515</v>
      </c>
    </row>
    <row r="39" spans="1:26">
      <c r="A39" s="1">
        <v>31</v>
      </c>
      <c r="B39" s="63" t="s">
        <v>72</v>
      </c>
      <c r="C39" s="69"/>
      <c r="D39" s="64"/>
      <c r="E39" s="25"/>
      <c r="F39" s="25"/>
      <c r="G39" s="19" t="s">
        <v>72</v>
      </c>
      <c r="H39" s="59"/>
      <c r="I39" s="60"/>
      <c r="J39" s="19" t="s">
        <v>61</v>
      </c>
      <c r="K39" s="19">
        <v>1515</v>
      </c>
      <c r="L39" s="18">
        <v>1</v>
      </c>
      <c r="M39" s="18"/>
      <c r="N39" s="1"/>
      <c r="O39" s="5"/>
      <c r="P39" s="1"/>
      <c r="Q39" s="1"/>
      <c r="R39" s="1"/>
      <c r="S39" s="1"/>
      <c r="T39" s="1"/>
      <c r="U39" s="1"/>
      <c r="V39" s="1"/>
      <c r="W39" s="1"/>
      <c r="X39" s="1"/>
      <c r="Y39" s="1"/>
      <c r="Z39">
        <f t="shared" si="0"/>
        <v>1515</v>
      </c>
    </row>
    <row r="40" spans="1:26">
      <c r="A40" s="1">
        <v>32</v>
      </c>
      <c r="B40" s="63" t="s">
        <v>74</v>
      </c>
      <c r="C40" s="69"/>
      <c r="D40" s="64"/>
      <c r="E40" s="25"/>
      <c r="F40" s="25"/>
      <c r="G40" s="19" t="s">
        <v>73</v>
      </c>
      <c r="H40" s="59"/>
      <c r="I40" s="60"/>
      <c r="J40" s="19" t="s">
        <v>61</v>
      </c>
      <c r="K40" s="19">
        <v>1515</v>
      </c>
      <c r="L40" s="18">
        <v>1</v>
      </c>
      <c r="M40" s="18"/>
      <c r="N40" s="1"/>
      <c r="O40" s="5"/>
      <c r="P40" s="1"/>
      <c r="Q40" s="1"/>
      <c r="R40" s="1"/>
      <c r="S40" s="1"/>
      <c r="T40" s="1"/>
      <c r="U40" s="1"/>
      <c r="V40" s="1"/>
      <c r="W40" s="1"/>
      <c r="X40" s="1"/>
      <c r="Y40" s="1"/>
      <c r="Z40">
        <f t="shared" si="0"/>
        <v>1515</v>
      </c>
    </row>
    <row r="41" spans="1:26">
      <c r="A41" s="1">
        <v>33</v>
      </c>
      <c r="B41" s="63" t="s">
        <v>75</v>
      </c>
      <c r="C41" s="69"/>
      <c r="D41" s="64"/>
      <c r="E41" s="25"/>
      <c r="F41" s="25"/>
      <c r="G41" s="19" t="s">
        <v>75</v>
      </c>
      <c r="H41" s="59"/>
      <c r="I41" s="60"/>
      <c r="J41" s="19" t="s">
        <v>21</v>
      </c>
      <c r="K41" s="19">
        <v>1515</v>
      </c>
      <c r="L41" s="18">
        <v>1</v>
      </c>
      <c r="M41" s="18"/>
      <c r="N41" s="1"/>
      <c r="O41" s="5"/>
      <c r="P41" s="1"/>
      <c r="Q41" s="1"/>
      <c r="R41" s="1"/>
      <c r="S41" s="1"/>
      <c r="T41" s="1"/>
      <c r="U41" s="1"/>
      <c r="V41" s="1"/>
      <c r="W41" s="1"/>
      <c r="X41" s="1"/>
      <c r="Y41" s="1"/>
      <c r="Z41">
        <f t="shared" si="0"/>
        <v>1515</v>
      </c>
    </row>
    <row r="42" spans="1:26" ht="30">
      <c r="A42" s="1">
        <v>34</v>
      </c>
      <c r="B42" s="63" t="s">
        <v>76</v>
      </c>
      <c r="C42" s="69"/>
      <c r="D42" s="64"/>
      <c r="E42" s="25"/>
      <c r="F42" s="25"/>
      <c r="G42" s="19" t="s">
        <v>77</v>
      </c>
      <c r="H42" s="59"/>
      <c r="I42" s="60"/>
      <c r="J42" s="19" t="s">
        <v>61</v>
      </c>
      <c r="K42" s="19">
        <v>3645</v>
      </c>
      <c r="L42" s="18">
        <v>2</v>
      </c>
      <c r="M42" s="18"/>
      <c r="N42" s="1"/>
      <c r="O42" s="5"/>
      <c r="P42" s="1"/>
      <c r="Q42" s="1"/>
      <c r="R42" s="1"/>
      <c r="S42" s="1"/>
      <c r="T42" s="1"/>
      <c r="U42" s="1"/>
      <c r="V42" s="1"/>
      <c r="W42" s="1"/>
      <c r="X42" s="1"/>
      <c r="Y42" s="1"/>
      <c r="Z42">
        <f t="shared" si="0"/>
        <v>7290</v>
      </c>
    </row>
    <row r="43" spans="1:26">
      <c r="A43" s="1">
        <v>35</v>
      </c>
      <c r="B43" s="63" t="s">
        <v>78</v>
      </c>
      <c r="C43" s="69"/>
      <c r="D43" s="64"/>
      <c r="E43" s="25"/>
      <c r="F43" s="25"/>
      <c r="G43" s="19" t="s">
        <v>79</v>
      </c>
      <c r="H43" s="59"/>
      <c r="I43" s="60"/>
      <c r="J43" s="19" t="s">
        <v>61</v>
      </c>
      <c r="K43" s="19">
        <v>2515</v>
      </c>
      <c r="L43" s="18">
        <v>3</v>
      </c>
      <c r="M43" s="18"/>
      <c r="N43" s="1"/>
      <c r="O43" s="5"/>
      <c r="P43" s="1"/>
      <c r="Q43" s="1"/>
      <c r="R43" s="1"/>
      <c r="S43" s="1"/>
      <c r="T43" s="1"/>
      <c r="U43" s="1"/>
      <c r="V43" s="1"/>
      <c r="W43" s="1"/>
      <c r="X43" s="1"/>
      <c r="Y43" s="1"/>
      <c r="Z43">
        <f t="shared" si="0"/>
        <v>7545</v>
      </c>
    </row>
    <row r="44" spans="1:26" ht="45">
      <c r="A44" s="1">
        <v>36</v>
      </c>
      <c r="B44" s="63" t="s">
        <v>80</v>
      </c>
      <c r="C44" s="69"/>
      <c r="D44" s="64"/>
      <c r="E44" s="25"/>
      <c r="F44" s="25"/>
      <c r="G44" s="19" t="s">
        <v>81</v>
      </c>
      <c r="H44" s="59"/>
      <c r="I44" s="60"/>
      <c r="J44" s="19" t="s">
        <v>21</v>
      </c>
      <c r="K44" s="19">
        <v>15235</v>
      </c>
      <c r="L44" s="18">
        <v>1</v>
      </c>
      <c r="M44" s="18"/>
      <c r="N44" s="1"/>
      <c r="O44" s="5"/>
      <c r="P44" s="1"/>
      <c r="Q44" s="1"/>
      <c r="R44" s="1"/>
      <c r="S44" s="1"/>
      <c r="T44" s="1"/>
      <c r="U44" s="1"/>
      <c r="V44" s="1"/>
      <c r="W44" s="1"/>
      <c r="X44" s="1"/>
      <c r="Y44" s="1"/>
      <c r="Z44">
        <f t="shared" si="0"/>
        <v>15235</v>
      </c>
    </row>
    <row r="45" spans="1:26">
      <c r="A45" s="1"/>
      <c r="B45" s="59"/>
      <c r="C45" s="61"/>
      <c r="D45" s="60"/>
      <c r="E45" s="20"/>
      <c r="F45" s="20"/>
      <c r="G45" s="19"/>
      <c r="H45" s="59"/>
      <c r="I45" s="60"/>
      <c r="J45" s="19"/>
      <c r="K45" s="19"/>
      <c r="L45" s="18"/>
      <c r="M45" s="18"/>
      <c r="N45" s="1"/>
      <c r="O45" s="5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6">
      <c r="A46" s="1"/>
      <c r="B46" s="72" t="s">
        <v>82</v>
      </c>
      <c r="C46" s="73"/>
      <c r="D46" s="74"/>
      <c r="E46" s="30"/>
      <c r="F46" s="30"/>
      <c r="G46" s="30"/>
      <c r="H46" s="70"/>
      <c r="I46" s="71"/>
      <c r="J46" s="2"/>
      <c r="K46" s="2">
        <f>SUM(Z9:Z44)</f>
        <v>721347</v>
      </c>
      <c r="L46" s="18"/>
      <c r="M46" s="18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6">
      <c r="J47" s="3"/>
      <c r="K47" s="3"/>
      <c r="L47" s="3"/>
    </row>
    <row r="48" spans="1:26">
      <c r="B48" s="49" t="s">
        <v>84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2:13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2:13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2:13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2:13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2:13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2:13"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2:13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</row>
    <row r="56" spans="2:13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2:13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</row>
    <row r="59" spans="2:13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</sheetData>
  <mergeCells count="84">
    <mergeCell ref="B40:D40"/>
    <mergeCell ref="B44:D44"/>
    <mergeCell ref="B45:D45"/>
    <mergeCell ref="B46:D46"/>
    <mergeCell ref="B41:D41"/>
    <mergeCell ref="B42:D42"/>
    <mergeCell ref="B43:D43"/>
    <mergeCell ref="B35:D35"/>
    <mergeCell ref="B36:D36"/>
    <mergeCell ref="B37:D37"/>
    <mergeCell ref="B38:D38"/>
    <mergeCell ref="B39:D39"/>
    <mergeCell ref="B32:D32"/>
    <mergeCell ref="B33:D33"/>
    <mergeCell ref="B34:D34"/>
    <mergeCell ref="H32:I32"/>
    <mergeCell ref="H33:I33"/>
    <mergeCell ref="H34:I34"/>
    <mergeCell ref="B19:D19"/>
    <mergeCell ref="B18:D18"/>
    <mergeCell ref="B20:D20"/>
    <mergeCell ref="B24:D24"/>
    <mergeCell ref="B21:D21"/>
    <mergeCell ref="B22:D22"/>
    <mergeCell ref="B23:D23"/>
    <mergeCell ref="A7:A8"/>
    <mergeCell ref="B7:F8"/>
    <mergeCell ref="G7:G8"/>
    <mergeCell ref="H7:I8"/>
    <mergeCell ref="J7:J8"/>
    <mergeCell ref="L7:M8"/>
    <mergeCell ref="N7:Y7"/>
    <mergeCell ref="A2:Y5"/>
    <mergeCell ref="B9:F9"/>
    <mergeCell ref="H9:I9"/>
    <mergeCell ref="L9:M9"/>
    <mergeCell ref="B25:F25"/>
    <mergeCell ref="H25:I25"/>
    <mergeCell ref="L25:M25"/>
    <mergeCell ref="B10:D10"/>
    <mergeCell ref="H10:I10"/>
    <mergeCell ref="B11:D11"/>
    <mergeCell ref="B12:D12"/>
    <mergeCell ref="B13:D13"/>
    <mergeCell ref="B14:D14"/>
    <mergeCell ref="B15:D15"/>
    <mergeCell ref="B16:D16"/>
    <mergeCell ref="B17:D17"/>
    <mergeCell ref="H11:I11"/>
    <mergeCell ref="B27:F27"/>
    <mergeCell ref="H27:I27"/>
    <mergeCell ref="L27:M27"/>
    <mergeCell ref="B48:M60"/>
    <mergeCell ref="B26:F26"/>
    <mergeCell ref="H26:I26"/>
    <mergeCell ref="L26:M26"/>
    <mergeCell ref="B28:D28"/>
    <mergeCell ref="H28:I28"/>
    <mergeCell ref="B29:D29"/>
    <mergeCell ref="B30:D30"/>
    <mergeCell ref="B31:D31"/>
    <mergeCell ref="H29:I29"/>
    <mergeCell ref="H30:I30"/>
    <mergeCell ref="H46:I46"/>
    <mergeCell ref="H45:I45"/>
    <mergeCell ref="H17:I17"/>
    <mergeCell ref="H12:I12"/>
    <mergeCell ref="H13:I13"/>
    <mergeCell ref="H14:I14"/>
    <mergeCell ref="H15:I15"/>
    <mergeCell ref="H16:I16"/>
    <mergeCell ref="H44:I44"/>
    <mergeCell ref="H43:I43"/>
    <mergeCell ref="H42:I42"/>
    <mergeCell ref="H41:I41"/>
    <mergeCell ref="H40:I40"/>
    <mergeCell ref="H19:I19"/>
    <mergeCell ref="H18:I18"/>
    <mergeCell ref="H39:I39"/>
    <mergeCell ref="H38:I38"/>
    <mergeCell ref="H37:I37"/>
    <mergeCell ref="H36:I36"/>
    <mergeCell ref="H35:I35"/>
    <mergeCell ref="H31:I31"/>
  </mergeCells>
  <pageMargins left="0.11811023622047245" right="0.11811023622047245" top="0.15748031496062992" bottom="0.15748031496062992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" sqref="C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Лист6</vt:lpstr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</dc:creator>
  <cp:lastModifiedBy>User</cp:lastModifiedBy>
  <cp:lastPrinted>2019-02-19T12:50:42Z</cp:lastPrinted>
  <dcterms:created xsi:type="dcterms:W3CDTF">2017-02-03T10:26:59Z</dcterms:created>
  <dcterms:modified xsi:type="dcterms:W3CDTF">2019-03-13T05:47:06Z</dcterms:modified>
</cp:coreProperties>
</file>