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20" i="1"/>
  <c r="H21"/>
  <c r="H22"/>
  <c r="H23"/>
  <c r="H24"/>
  <c r="H25"/>
  <c r="H26"/>
  <c r="H27"/>
  <c r="H28"/>
  <c r="H29"/>
  <c r="H30"/>
  <c r="H31"/>
  <c r="H19"/>
  <c r="H18" l="1"/>
  <c r="H17"/>
  <c r="H16"/>
  <c r="H15"/>
  <c r="H14"/>
  <c r="H13"/>
  <c r="H32" l="1"/>
</calcChain>
</file>

<file path=xl/sharedStrings.xml><?xml version="1.0" encoding="utf-8"?>
<sst xmlns="http://schemas.openxmlformats.org/spreadsheetml/2006/main" count="101" uniqueCount="53">
  <si>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</si>
  <si>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</si>
  <si>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</si>
  <si>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</si>
  <si>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</si>
  <si>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</si>
  <si>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</si>
  <si>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</si>
  <si>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</si>
  <si>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</si>
  <si>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</si>
  <si>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</si>
  <si>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</si>
  <si>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</si>
  <si>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</si>
  <si>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</si>
  <si>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</si>
  <si>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</si>
  <si>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</si>
  <si>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</si>
  <si>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шт</t>
  </si>
  <si>
    <t>Сумма</t>
  </si>
  <si>
    <t>Скальпель</t>
  </si>
  <si>
    <t>Скальпель №10</t>
  </si>
  <si>
    <t>Скальпель № 15</t>
  </si>
  <si>
    <t>Скальпель № 18</t>
  </si>
  <si>
    <t>Скальпель № 21</t>
  </si>
  <si>
    <t>Скальпель № 23</t>
  </si>
  <si>
    <t>Тонометр</t>
  </si>
  <si>
    <t>Прибор для  измерения АД Biopress Aneroid, 50х14 см модель BL-ASM-1, со стетоскопом Biotone</t>
  </si>
  <si>
    <t>Укладка врача скорой медицинской  помощи</t>
  </si>
  <si>
    <t>Шприц  Жанне</t>
  </si>
  <si>
    <t>Шприц Жанне</t>
  </si>
  <si>
    <t>Кислородная подушка</t>
  </si>
  <si>
    <t>Кислородная  подушка</t>
  </si>
  <si>
    <t>кислородная  подушка на 40 л</t>
  </si>
  <si>
    <t>Жгут кровоостанавливающий</t>
  </si>
  <si>
    <t>Трубки дренажные для  брюшной полости</t>
  </si>
  <si>
    <t xml:space="preserve">Крафт бумага </t>
  </si>
  <si>
    <t>Воротник  Шанца взрослый</t>
  </si>
  <si>
    <t>Воротник  Шанца детский</t>
  </si>
  <si>
    <t>Комплект шин иммобилизационных пневматических детских</t>
  </si>
  <si>
    <t>Плеврофикс №1</t>
  </si>
  <si>
    <t>Плеврофикс №2</t>
  </si>
  <si>
    <t>Цистофикс № 12</t>
  </si>
  <si>
    <t>Трубки дренажные для  брюшной полости  размер 12,14,16</t>
  </si>
  <si>
    <t>рулон</t>
  </si>
  <si>
    <t>Крафт бумага 1 рулон(5 кг)</t>
  </si>
  <si>
    <t>Маска анестезиологическая  силиконовая размер 5</t>
  </si>
  <si>
    <t>Итого:</t>
  </si>
  <si>
    <t>Запрос ценовых предложений 
согласно постановления Правительства Республики Казахстан от 4 июня 2021 года № 375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</t>
  </si>
  <si>
    <t>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июня 2021 года № 375.</t>
  </si>
  <si>
    <t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 04.11.2022 г / 10-00 до 14.11.2022 г / 10-00  (указать время и дату).
Конверты с заявками будут вскрываться  14.11.2022 г / 10-00  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Задорожный Е.С.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</si>
</sst>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2" borderId="8" xfId="0" applyFont="1" applyFill="1" applyBorder="1"/>
    <xf numFmtId="0" fontId="0" fillId="0" borderId="8" xfId="0" applyBorder="1"/>
    <xf numFmtId="0" fontId="0" fillId="2" borderId="8" xfId="0" applyFill="1" applyBorder="1"/>
    <xf numFmtId="0" fontId="0" fillId="0" borderId="8" xfId="0" applyBorder="1" applyAlignment="1">
      <alignment vertical="top"/>
    </xf>
    <xf numFmtId="0" fontId="4" fillId="0" borderId="8" xfId="0" applyFont="1" applyBorder="1"/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2" borderId="0" xfId="0" applyFill="1" applyBorder="1"/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5" fillId="0" borderId="8" xfId="0" applyFont="1" applyBorder="1"/>
    <xf numFmtId="2" fontId="4" fillId="0" borderId="8" xfId="0" applyNumberFormat="1" applyFont="1" applyBorder="1" applyAlignment="1">
      <alignment horizontal="center"/>
    </xf>
    <xf numFmtId="0" fontId="0" fillId="0" borderId="3" xfId="0" applyBorder="1" applyAlignment="1">
      <alignment vertical="top"/>
    </xf>
    <xf numFmtId="0" fontId="3" fillId="2" borderId="8" xfId="1" applyFont="1" applyFill="1" applyBorder="1" applyAlignment="1" applyProtection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4" fillId="0" borderId="8" xfId="0" applyFont="1" applyFill="1" applyBorder="1"/>
    <xf numFmtId="2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2" fontId="0" fillId="0" borderId="3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/>
    </xf>
    <xf numFmtId="0" fontId="7" fillId="0" borderId="8" xfId="0" applyFont="1" applyBorder="1"/>
    <xf numFmtId="2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Border="1"/>
    <xf numFmtId="0" fontId="6" fillId="2" borderId="8" xfId="0" applyFont="1" applyFill="1" applyBorder="1"/>
    <xf numFmtId="0" fontId="6" fillId="0" borderId="0" xfId="0" applyFont="1"/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4"/>
  <sheetViews>
    <sheetView tabSelected="1" topLeftCell="A10" workbookViewId="0">
      <selection activeCell="A28" sqref="A28:XFD28"/>
    </sheetView>
  </sheetViews>
  <sheetFormatPr defaultRowHeight="15"/>
  <cols>
    <col min="1" max="1" width="4.5703125" customWidth="1"/>
    <col min="2" max="2" width="28.140625" customWidth="1"/>
    <col min="3" max="3" width="30" customWidth="1"/>
    <col min="4" max="4" width="32.5703125" customWidth="1"/>
    <col min="5" max="5" width="7.85546875" customWidth="1"/>
    <col min="6" max="6" width="8.5703125" customWidth="1"/>
    <col min="8" max="8" width="11.85546875" customWidth="1"/>
    <col min="9" max="9" width="7.7109375" customWidth="1"/>
    <col min="11" max="11" width="7" customWidth="1"/>
    <col min="13" max="14" width="6.5703125" customWidth="1"/>
    <col min="15" max="15" width="6.7109375" customWidth="1"/>
    <col min="16" max="16" width="7.42578125" customWidth="1"/>
    <col min="19" max="19" width="8" customWidth="1"/>
  </cols>
  <sheetData>
    <row r="2" spans="1:20" ht="15" customHeight="1">
      <c r="B2" s="38" t="s">
        <v>50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20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20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20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20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20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20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20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1" spans="1:20">
      <c r="A11" s="40" t="s">
        <v>0</v>
      </c>
      <c r="B11" s="42" t="s">
        <v>1</v>
      </c>
      <c r="C11" s="44" t="s">
        <v>2</v>
      </c>
      <c r="D11" s="46" t="s">
        <v>3</v>
      </c>
      <c r="E11" s="40" t="s">
        <v>4</v>
      </c>
      <c r="F11" s="1" t="s">
        <v>5</v>
      </c>
      <c r="G11" s="42" t="s">
        <v>6</v>
      </c>
      <c r="H11" s="44" t="s">
        <v>21</v>
      </c>
      <c r="I11" s="48" t="s">
        <v>7</v>
      </c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50"/>
    </row>
    <row r="12" spans="1:20">
      <c r="A12" s="41"/>
      <c r="B12" s="43"/>
      <c r="C12" s="45"/>
      <c r="D12" s="47"/>
      <c r="E12" s="41"/>
      <c r="F12" s="2"/>
      <c r="G12" s="43"/>
      <c r="H12" s="45"/>
      <c r="I12" s="3" t="s">
        <v>8</v>
      </c>
      <c r="J12" s="3" t="s">
        <v>9</v>
      </c>
      <c r="K12" s="3" t="s">
        <v>10</v>
      </c>
      <c r="L12" s="3" t="s">
        <v>11</v>
      </c>
      <c r="M12" s="4" t="s">
        <v>12</v>
      </c>
      <c r="N12" s="3" t="s">
        <v>13</v>
      </c>
      <c r="O12" s="3" t="s">
        <v>14</v>
      </c>
      <c r="P12" s="3" t="s">
        <v>15</v>
      </c>
      <c r="Q12" s="3" t="s">
        <v>16</v>
      </c>
      <c r="R12" s="3" t="s">
        <v>17</v>
      </c>
      <c r="S12" s="3" t="s">
        <v>18</v>
      </c>
      <c r="T12" s="3" t="s">
        <v>19</v>
      </c>
    </row>
    <row r="13" spans="1:20" ht="15" customHeight="1">
      <c r="A13" s="11">
        <v>1</v>
      </c>
      <c r="B13" s="23" t="s">
        <v>22</v>
      </c>
      <c r="C13" s="7" t="s">
        <v>23</v>
      </c>
      <c r="D13" s="24" t="s">
        <v>22</v>
      </c>
      <c r="E13" s="25" t="s">
        <v>20</v>
      </c>
      <c r="F13" s="28">
        <v>80.012799999999999</v>
      </c>
      <c r="G13" s="25">
        <v>200</v>
      </c>
      <c r="H13" s="29">
        <f t="shared" ref="H13:H31" si="0">F13*G13</f>
        <v>16002.56</v>
      </c>
      <c r="I13" s="5"/>
      <c r="J13" s="5"/>
      <c r="K13" s="20"/>
      <c r="L13" s="5"/>
      <c r="M13" s="6"/>
      <c r="N13" s="5"/>
      <c r="O13" s="5"/>
      <c r="P13" s="11"/>
      <c r="Q13" s="5"/>
      <c r="R13" s="5"/>
      <c r="S13" s="25">
        <v>200</v>
      </c>
      <c r="T13" s="5"/>
    </row>
    <row r="14" spans="1:20">
      <c r="A14" s="11">
        <v>2</v>
      </c>
      <c r="B14" s="23" t="s">
        <v>22</v>
      </c>
      <c r="C14" s="26" t="s">
        <v>24</v>
      </c>
      <c r="D14" s="24" t="s">
        <v>22</v>
      </c>
      <c r="E14" s="25" t="s">
        <v>20</v>
      </c>
      <c r="F14" s="28">
        <v>80.012799999999999</v>
      </c>
      <c r="G14" s="25">
        <v>200</v>
      </c>
      <c r="H14" s="29">
        <f t="shared" si="0"/>
        <v>16002.56</v>
      </c>
      <c r="I14" s="5"/>
      <c r="J14" s="5"/>
      <c r="K14" s="20"/>
      <c r="L14" s="5"/>
      <c r="M14" s="6"/>
      <c r="N14" s="5"/>
      <c r="O14" s="5"/>
      <c r="P14" s="11"/>
      <c r="Q14" s="5"/>
      <c r="R14" s="5"/>
      <c r="S14" s="25">
        <v>200</v>
      </c>
      <c r="T14" s="5"/>
    </row>
    <row r="15" spans="1:20">
      <c r="A15" s="11">
        <v>3</v>
      </c>
      <c r="B15" s="23" t="s">
        <v>22</v>
      </c>
      <c r="C15" s="27" t="s">
        <v>25</v>
      </c>
      <c r="D15" s="24" t="s">
        <v>22</v>
      </c>
      <c r="E15" s="25" t="s">
        <v>20</v>
      </c>
      <c r="F15" s="28">
        <v>80.012799999999999</v>
      </c>
      <c r="G15" s="25">
        <v>200</v>
      </c>
      <c r="H15" s="29">
        <f t="shared" si="0"/>
        <v>16002.56</v>
      </c>
      <c r="I15" s="5"/>
      <c r="J15" s="5"/>
      <c r="K15" s="20"/>
      <c r="L15" s="5"/>
      <c r="M15" s="6"/>
      <c r="N15" s="5"/>
      <c r="O15" s="5"/>
      <c r="P15" s="11"/>
      <c r="Q15" s="5"/>
      <c r="R15" s="5"/>
      <c r="S15" s="25">
        <v>200</v>
      </c>
      <c r="T15" s="5"/>
    </row>
    <row r="16" spans="1:20">
      <c r="A16" s="11">
        <v>4</v>
      </c>
      <c r="B16" s="23" t="s">
        <v>22</v>
      </c>
      <c r="C16" s="26" t="s">
        <v>26</v>
      </c>
      <c r="D16" s="26" t="s">
        <v>22</v>
      </c>
      <c r="E16" s="25" t="s">
        <v>20</v>
      </c>
      <c r="F16" s="28">
        <v>80.012799999999999</v>
      </c>
      <c r="G16" s="25">
        <v>200</v>
      </c>
      <c r="H16" s="29">
        <f t="shared" si="0"/>
        <v>16002.56</v>
      </c>
      <c r="I16" s="5"/>
      <c r="J16" s="5"/>
      <c r="K16" s="20"/>
      <c r="L16" s="5"/>
      <c r="M16" s="6"/>
      <c r="N16" s="5"/>
      <c r="O16" s="5"/>
      <c r="P16" s="11"/>
      <c r="Q16" s="5"/>
      <c r="R16" s="5"/>
      <c r="S16" s="25">
        <v>200</v>
      </c>
      <c r="T16" s="5"/>
    </row>
    <row r="17" spans="1:20">
      <c r="A17" s="11">
        <v>5</v>
      </c>
      <c r="B17" s="23" t="s">
        <v>22</v>
      </c>
      <c r="C17" s="26" t="s">
        <v>27</v>
      </c>
      <c r="D17" s="26" t="s">
        <v>22</v>
      </c>
      <c r="E17" s="25" t="s">
        <v>20</v>
      </c>
      <c r="F17" s="28">
        <v>80.012799999999999</v>
      </c>
      <c r="G17" s="25">
        <v>200</v>
      </c>
      <c r="H17" s="29">
        <f t="shared" si="0"/>
        <v>16002.56</v>
      </c>
      <c r="I17" s="5"/>
      <c r="J17" s="5"/>
      <c r="K17" s="20"/>
      <c r="L17" s="5"/>
      <c r="M17" s="6"/>
      <c r="N17" s="5"/>
      <c r="O17" s="5"/>
      <c r="P17" s="11"/>
      <c r="Q17" s="5"/>
      <c r="R17" s="5"/>
      <c r="S17" s="25">
        <v>200</v>
      </c>
      <c r="T17" s="5"/>
    </row>
    <row r="18" spans="1:20" ht="46.5" customHeight="1">
      <c r="A18" s="11">
        <v>6</v>
      </c>
      <c r="B18" s="7" t="s">
        <v>28</v>
      </c>
      <c r="C18" s="30" t="s">
        <v>28</v>
      </c>
      <c r="D18" s="26" t="s">
        <v>29</v>
      </c>
      <c r="E18" s="25" t="s">
        <v>20</v>
      </c>
      <c r="F18" s="36">
        <v>12130</v>
      </c>
      <c r="G18" s="37">
        <v>30</v>
      </c>
      <c r="H18" s="31">
        <f t="shared" si="0"/>
        <v>363900</v>
      </c>
      <c r="I18" s="5"/>
      <c r="J18" s="5"/>
      <c r="K18" s="20"/>
      <c r="L18" s="5"/>
      <c r="M18" s="6"/>
      <c r="N18" s="5"/>
      <c r="O18" s="5"/>
      <c r="P18" s="11"/>
      <c r="Q18" s="5"/>
      <c r="R18" s="5"/>
      <c r="S18" s="37">
        <v>30</v>
      </c>
      <c r="T18" s="5"/>
    </row>
    <row r="19" spans="1:20" ht="30">
      <c r="A19" s="11">
        <v>7</v>
      </c>
      <c r="B19" s="26" t="s">
        <v>30</v>
      </c>
      <c r="C19" s="26" t="s">
        <v>30</v>
      </c>
      <c r="D19" s="26" t="s">
        <v>30</v>
      </c>
      <c r="E19" s="25" t="s">
        <v>20</v>
      </c>
      <c r="F19" s="28">
        <v>154000</v>
      </c>
      <c r="G19" s="25">
        <v>6</v>
      </c>
      <c r="H19" s="31">
        <f t="shared" si="0"/>
        <v>924000</v>
      </c>
      <c r="I19" s="5"/>
      <c r="J19" s="5"/>
      <c r="K19" s="20"/>
      <c r="L19" s="5"/>
      <c r="M19" s="6"/>
      <c r="N19" s="5"/>
      <c r="O19" s="5"/>
      <c r="P19" s="11"/>
      <c r="Q19" s="5"/>
      <c r="R19" s="5"/>
      <c r="S19" s="25">
        <v>6</v>
      </c>
      <c r="T19" s="5"/>
    </row>
    <row r="20" spans="1:20">
      <c r="A20" s="11">
        <v>8</v>
      </c>
      <c r="B20" s="7" t="s">
        <v>31</v>
      </c>
      <c r="C20" s="30" t="s">
        <v>32</v>
      </c>
      <c r="D20" s="30" t="s">
        <v>32</v>
      </c>
      <c r="E20" s="25" t="s">
        <v>20</v>
      </c>
      <c r="F20" s="28">
        <v>1830</v>
      </c>
      <c r="G20" s="25">
        <v>5</v>
      </c>
      <c r="H20" s="29">
        <f t="shared" si="0"/>
        <v>9150</v>
      </c>
      <c r="I20" s="5"/>
      <c r="J20" s="5"/>
      <c r="K20" s="20"/>
      <c r="L20" s="5"/>
      <c r="M20" s="6"/>
      <c r="N20" s="5"/>
      <c r="O20" s="5"/>
      <c r="P20" s="11"/>
      <c r="Q20" s="5"/>
      <c r="R20" s="5"/>
      <c r="S20" s="25">
        <v>5</v>
      </c>
      <c r="T20" s="5"/>
    </row>
    <row r="21" spans="1:20">
      <c r="A21" s="11">
        <v>9</v>
      </c>
      <c r="B21" s="7" t="s">
        <v>33</v>
      </c>
      <c r="C21" s="30" t="s">
        <v>34</v>
      </c>
      <c r="D21" s="26" t="s">
        <v>35</v>
      </c>
      <c r="E21" s="25" t="s">
        <v>20</v>
      </c>
      <c r="F21" s="28">
        <v>34600</v>
      </c>
      <c r="G21" s="25">
        <v>10</v>
      </c>
      <c r="H21" s="29">
        <f t="shared" si="0"/>
        <v>346000</v>
      </c>
      <c r="I21" s="5"/>
      <c r="J21" s="5"/>
      <c r="K21" s="20"/>
      <c r="L21" s="5"/>
      <c r="M21" s="6"/>
      <c r="N21" s="5"/>
      <c r="O21" s="5"/>
      <c r="P21" s="11"/>
      <c r="Q21" s="5"/>
      <c r="R21" s="5"/>
      <c r="S21" s="25">
        <v>10</v>
      </c>
      <c r="T21" s="5"/>
    </row>
    <row r="22" spans="1:20">
      <c r="A22" s="11">
        <v>10</v>
      </c>
      <c r="B22" s="7" t="s">
        <v>42</v>
      </c>
      <c r="C22" s="7" t="s">
        <v>42</v>
      </c>
      <c r="D22" s="7" t="s">
        <v>42</v>
      </c>
      <c r="E22" s="25" t="s">
        <v>20</v>
      </c>
      <c r="F22" s="28">
        <v>17220</v>
      </c>
      <c r="G22" s="25">
        <v>5</v>
      </c>
      <c r="H22" s="29">
        <f t="shared" si="0"/>
        <v>86100</v>
      </c>
      <c r="I22" s="5"/>
      <c r="J22" s="5"/>
      <c r="K22" s="20"/>
      <c r="L22" s="5"/>
      <c r="M22" s="6"/>
      <c r="N22" s="5"/>
      <c r="O22" s="5"/>
      <c r="P22" s="11"/>
      <c r="Q22" s="5"/>
      <c r="R22" s="5"/>
      <c r="S22" s="25">
        <v>5</v>
      </c>
      <c r="T22" s="5"/>
    </row>
    <row r="23" spans="1:20">
      <c r="A23" s="11">
        <v>11</v>
      </c>
      <c r="B23" s="7" t="s">
        <v>43</v>
      </c>
      <c r="C23" s="7" t="s">
        <v>43</v>
      </c>
      <c r="D23" s="7" t="s">
        <v>43</v>
      </c>
      <c r="E23" s="25" t="s">
        <v>20</v>
      </c>
      <c r="F23" s="28"/>
      <c r="G23" s="25">
        <v>5</v>
      </c>
      <c r="H23" s="29">
        <f t="shared" si="0"/>
        <v>0</v>
      </c>
      <c r="I23" s="5"/>
      <c r="J23" s="5"/>
      <c r="K23" s="20"/>
      <c r="L23" s="5"/>
      <c r="M23" s="6"/>
      <c r="N23" s="5"/>
      <c r="O23" s="5"/>
      <c r="P23" s="11"/>
      <c r="Q23" s="5"/>
      <c r="R23" s="5"/>
      <c r="S23" s="25">
        <v>5</v>
      </c>
      <c r="T23" s="5"/>
    </row>
    <row r="24" spans="1:20">
      <c r="A24" s="11">
        <v>12</v>
      </c>
      <c r="B24" s="7" t="s">
        <v>44</v>
      </c>
      <c r="C24" s="7" t="s">
        <v>44</v>
      </c>
      <c r="D24" s="7" t="s">
        <v>44</v>
      </c>
      <c r="E24" s="25" t="s">
        <v>20</v>
      </c>
      <c r="F24" s="28">
        <v>48400</v>
      </c>
      <c r="G24" s="25">
        <v>20</v>
      </c>
      <c r="H24" s="29">
        <f t="shared" si="0"/>
        <v>968000</v>
      </c>
      <c r="I24" s="5"/>
      <c r="J24" s="5"/>
      <c r="K24" s="20"/>
      <c r="L24" s="5"/>
      <c r="M24" s="6"/>
      <c r="N24" s="5"/>
      <c r="O24" s="5"/>
      <c r="P24" s="11"/>
      <c r="Q24" s="5"/>
      <c r="R24" s="5"/>
      <c r="S24" s="25">
        <v>20</v>
      </c>
      <c r="T24" s="5"/>
    </row>
    <row r="25" spans="1:20">
      <c r="A25" s="11">
        <v>13</v>
      </c>
      <c r="B25" s="21" t="s">
        <v>36</v>
      </c>
      <c r="C25" s="21" t="s">
        <v>36</v>
      </c>
      <c r="D25" s="21" t="s">
        <v>36</v>
      </c>
      <c r="E25" s="10" t="s">
        <v>20</v>
      </c>
      <c r="F25" s="8">
        <v>320</v>
      </c>
      <c r="G25" s="10">
        <v>30</v>
      </c>
      <c r="H25" s="31">
        <f t="shared" si="0"/>
        <v>9600</v>
      </c>
      <c r="I25" s="5"/>
      <c r="J25" s="5"/>
      <c r="K25" s="20"/>
      <c r="L25" s="5"/>
      <c r="M25" s="6"/>
      <c r="N25" s="5"/>
      <c r="O25" s="5"/>
      <c r="P25" s="11"/>
      <c r="Q25" s="5"/>
      <c r="R25" s="5"/>
      <c r="S25" s="10">
        <v>30</v>
      </c>
      <c r="T25" s="5"/>
    </row>
    <row r="26" spans="1:20" ht="30">
      <c r="A26" s="11">
        <v>14</v>
      </c>
      <c r="B26" s="32" t="s">
        <v>37</v>
      </c>
      <c r="C26" s="32" t="s">
        <v>37</v>
      </c>
      <c r="D26" s="35" t="s">
        <v>45</v>
      </c>
      <c r="E26" s="10" t="s">
        <v>20</v>
      </c>
      <c r="F26" s="8">
        <v>5000</v>
      </c>
      <c r="G26" s="10">
        <v>20</v>
      </c>
      <c r="H26" s="31">
        <f t="shared" si="0"/>
        <v>100000</v>
      </c>
      <c r="I26" s="5"/>
      <c r="J26" s="5"/>
      <c r="K26" s="5"/>
      <c r="L26" s="5"/>
      <c r="M26" s="6"/>
      <c r="N26" s="5"/>
      <c r="O26" s="5"/>
      <c r="P26" s="11"/>
      <c r="Q26" s="5"/>
      <c r="R26" s="5"/>
      <c r="S26" s="10">
        <v>20</v>
      </c>
      <c r="T26" s="5"/>
    </row>
    <row r="27" spans="1:20">
      <c r="A27" s="11">
        <v>15</v>
      </c>
      <c r="B27" s="32" t="s">
        <v>38</v>
      </c>
      <c r="C27" s="32" t="s">
        <v>38</v>
      </c>
      <c r="D27" s="32" t="s">
        <v>47</v>
      </c>
      <c r="E27" s="10" t="s">
        <v>46</v>
      </c>
      <c r="F27" s="8">
        <v>17600</v>
      </c>
      <c r="G27" s="10">
        <v>10</v>
      </c>
      <c r="H27" s="29">
        <f t="shared" si="0"/>
        <v>176000</v>
      </c>
      <c r="I27" s="5"/>
      <c r="J27" s="5"/>
      <c r="K27" s="5"/>
      <c r="L27" s="5"/>
      <c r="M27" s="6"/>
      <c r="N27" s="5"/>
      <c r="O27" s="5"/>
      <c r="P27" s="11"/>
      <c r="Q27" s="5"/>
      <c r="R27" s="5"/>
      <c r="S27" s="10">
        <v>10</v>
      </c>
      <c r="T27" s="5"/>
    </row>
    <row r="28" spans="1:20" s="58" customFormat="1">
      <c r="A28" s="51">
        <v>16</v>
      </c>
      <c r="B28" s="52" t="s">
        <v>39</v>
      </c>
      <c r="C28" s="52" t="s">
        <v>39</v>
      </c>
      <c r="D28" s="52" t="s">
        <v>39</v>
      </c>
      <c r="E28" s="53" t="s">
        <v>20</v>
      </c>
      <c r="F28" s="54">
        <v>36000</v>
      </c>
      <c r="G28" s="53">
        <v>8</v>
      </c>
      <c r="H28" s="55">
        <f t="shared" si="0"/>
        <v>288000</v>
      </c>
      <c r="I28" s="56"/>
      <c r="J28" s="56"/>
      <c r="K28" s="56"/>
      <c r="L28" s="56"/>
      <c r="M28" s="57"/>
      <c r="N28" s="56"/>
      <c r="O28" s="56"/>
      <c r="P28" s="51"/>
      <c r="Q28" s="56"/>
      <c r="R28" s="56"/>
      <c r="S28" s="53">
        <v>8</v>
      </c>
      <c r="T28" s="56"/>
    </row>
    <row r="29" spans="1:20">
      <c r="A29" s="11">
        <v>17</v>
      </c>
      <c r="B29" s="32" t="s">
        <v>40</v>
      </c>
      <c r="C29" s="32" t="s">
        <v>40</v>
      </c>
      <c r="D29" s="32" t="s">
        <v>40</v>
      </c>
      <c r="E29" s="10" t="s">
        <v>20</v>
      </c>
      <c r="F29" s="8">
        <v>36800</v>
      </c>
      <c r="G29" s="10">
        <v>2</v>
      </c>
      <c r="H29" s="29">
        <f t="shared" si="0"/>
        <v>73600</v>
      </c>
      <c r="I29" s="5"/>
      <c r="J29" s="5"/>
      <c r="K29" s="5"/>
      <c r="L29" s="5"/>
      <c r="M29" s="6"/>
      <c r="N29" s="5"/>
      <c r="O29" s="5"/>
      <c r="P29" s="11"/>
      <c r="Q29" s="5"/>
      <c r="R29" s="5"/>
      <c r="S29" s="10">
        <v>2</v>
      </c>
      <c r="T29" s="5"/>
    </row>
    <row r="30" spans="1:20" ht="45">
      <c r="A30" s="11">
        <v>18</v>
      </c>
      <c r="B30" s="32" t="s">
        <v>41</v>
      </c>
      <c r="C30" s="32" t="s">
        <v>41</v>
      </c>
      <c r="D30" s="32" t="s">
        <v>41</v>
      </c>
      <c r="E30" s="10" t="s">
        <v>20</v>
      </c>
      <c r="F30" s="8">
        <v>156000</v>
      </c>
      <c r="G30" s="10">
        <v>2</v>
      </c>
      <c r="H30" s="29">
        <f t="shared" si="0"/>
        <v>312000</v>
      </c>
      <c r="I30" s="5"/>
      <c r="J30" s="5"/>
      <c r="K30" s="5"/>
      <c r="L30" s="5"/>
      <c r="M30" s="6"/>
      <c r="N30" s="5"/>
      <c r="O30" s="5"/>
      <c r="P30" s="11"/>
      <c r="Q30" s="5"/>
      <c r="R30" s="5"/>
      <c r="S30" s="10">
        <v>2</v>
      </c>
      <c r="T30" s="5"/>
    </row>
    <row r="31" spans="1:20" ht="30">
      <c r="A31" s="11">
        <v>19</v>
      </c>
      <c r="B31" s="32" t="s">
        <v>48</v>
      </c>
      <c r="C31" s="32" t="s">
        <v>48</v>
      </c>
      <c r="D31" s="32" t="s">
        <v>48</v>
      </c>
      <c r="E31" s="10" t="s">
        <v>20</v>
      </c>
      <c r="F31" s="8">
        <v>1510</v>
      </c>
      <c r="G31" s="10">
        <v>5</v>
      </c>
      <c r="H31" s="31">
        <f t="shared" si="0"/>
        <v>7550</v>
      </c>
      <c r="I31" s="5"/>
      <c r="J31" s="5"/>
      <c r="K31" s="5"/>
      <c r="L31" s="5"/>
      <c r="M31" s="6"/>
      <c r="N31" s="5"/>
      <c r="O31" s="5"/>
      <c r="P31" s="11"/>
      <c r="Q31" s="5"/>
      <c r="R31" s="5"/>
      <c r="S31" s="10">
        <v>5</v>
      </c>
      <c r="T31" s="5"/>
    </row>
    <row r="32" spans="1:20">
      <c r="A32" s="8"/>
      <c r="B32" s="32" t="s">
        <v>49</v>
      </c>
      <c r="C32" s="9"/>
      <c r="D32" s="19"/>
      <c r="E32" s="10"/>
      <c r="F32" s="8"/>
      <c r="G32" s="10"/>
      <c r="H32" s="22">
        <f>SUM(H13:H31)</f>
        <v>3743912.8</v>
      </c>
      <c r="I32" s="5"/>
      <c r="J32" s="5"/>
      <c r="K32" s="5"/>
      <c r="L32" s="5"/>
      <c r="M32" s="6"/>
      <c r="N32" s="5"/>
      <c r="O32" s="5"/>
      <c r="P32" s="11"/>
      <c r="Q32" s="5"/>
      <c r="R32" s="5"/>
      <c r="S32" s="10"/>
      <c r="T32" s="5"/>
    </row>
    <row r="33" spans="1:20">
      <c r="A33" s="13"/>
      <c r="B33" s="33"/>
      <c r="C33" s="14"/>
      <c r="D33" s="15"/>
      <c r="E33" s="16"/>
      <c r="F33" s="13"/>
      <c r="G33" s="16"/>
      <c r="H33" s="34"/>
      <c r="I33" s="12"/>
      <c r="J33" s="12"/>
      <c r="K33" s="12"/>
      <c r="L33" s="12"/>
      <c r="M33" s="17"/>
      <c r="N33" s="12"/>
      <c r="O33" s="12"/>
      <c r="P33" s="18"/>
      <c r="Q33" s="12"/>
      <c r="R33" s="12"/>
      <c r="S33" s="12"/>
      <c r="T33" s="12"/>
    </row>
    <row r="34" spans="1:20">
      <c r="B34" s="39" t="s">
        <v>51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20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20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8" spans="1:20" ht="15" customHeight="1">
      <c r="B38" s="39" t="s">
        <v>52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20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20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20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20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20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20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20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20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20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20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2:19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2:19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2:19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2:19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2:19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2:19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</sheetData>
  <mergeCells count="11">
    <mergeCell ref="B2:S9"/>
    <mergeCell ref="B34:S36"/>
    <mergeCell ref="B38:S54"/>
    <mergeCell ref="A11:A12"/>
    <mergeCell ref="B11:B12"/>
    <mergeCell ref="C11:C12"/>
    <mergeCell ref="D11:D12"/>
    <mergeCell ref="E11:E12"/>
    <mergeCell ref="G11:G12"/>
    <mergeCell ref="I11:T11"/>
    <mergeCell ref="H11:H12"/>
  </mergeCells>
  <pageMargins left="0.34" right="0.27" top="0.21" bottom="0.21" header="0.25" footer="0.2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2022-11-08T05:11:23Z</dcterms:modified>
</cp:coreProperties>
</file>