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85" windowWidth="14805" windowHeight="7800"/>
  </bookViews>
  <sheets>
    <sheet name="Лист2" sheetId="2" r:id="rId1"/>
  </sheets>
  <calcPr calcId="124519"/>
</workbook>
</file>

<file path=xl/calcChain.xml><?xml version="1.0" encoding="utf-8"?>
<calcChain xmlns="http://schemas.openxmlformats.org/spreadsheetml/2006/main">
  <c r="J32" i="2"/>
  <c r="J33"/>
  <c r="J34"/>
  <c r="J35"/>
  <c r="J31"/>
  <c r="J30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7" l="1"/>
</calcChain>
</file>

<file path=xl/sharedStrings.xml><?xml version="1.0" encoding="utf-8"?>
<sst xmlns="http://schemas.openxmlformats.org/spreadsheetml/2006/main" count="129" uniqueCount="79">
  <si>
    <t>№</t>
  </si>
  <si>
    <t>Международное  непатентованное  название</t>
  </si>
  <si>
    <t>Торговое  наименование</t>
  </si>
  <si>
    <t>Форма  выпуска</t>
  </si>
  <si>
    <t>Ед.изм.</t>
  </si>
  <si>
    <t>Цена</t>
  </si>
  <si>
    <t>Общее количество</t>
  </si>
  <si>
    <t>Ежемесячная  потребность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</si>
  <si>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</si>
  <si>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</si>
  <si>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</si>
  <si>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</si>
  <si>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</si>
  <si>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</si>
  <si>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</si>
  <si>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</si>
  <si>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</si>
  <si>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</si>
  <si>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</si>
  <si>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</si>
  <si>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</t>
  </si>
  <si>
    <t>шт</t>
  </si>
  <si>
    <t>Емкость контейнер КБУ картон 5л Желтая (бренд) бурая основа</t>
  </si>
  <si>
    <t>Емкость контейнер КБУ картон  10 л Желтая (бренд) бурая основа</t>
  </si>
  <si>
    <t>Емкость контейнер КБУ картон 10 л Желтая (бренд) бурая основа</t>
  </si>
  <si>
    <t>рулон</t>
  </si>
  <si>
    <t>Бумага для  КТГ</t>
  </si>
  <si>
    <t>Бумага для  КТГ ( 152 мм*25 м*16 мм) Bionet 1400</t>
  </si>
  <si>
    <t>Бумага для  КТГ Bionet 1400</t>
  </si>
  <si>
    <t>уп</t>
  </si>
  <si>
    <t xml:space="preserve">Индикатор </t>
  </si>
  <si>
    <t>Индикатор  воздушной  стерилизации 180/60 МедИст</t>
  </si>
  <si>
    <t>Индикатор   воздушной  стерилизации 180/60 МедИст № 1000</t>
  </si>
  <si>
    <t>Индикатор паровой  стерилизации 180/60 Стеритес</t>
  </si>
  <si>
    <t>Индикатор паровой  стерилизации 180/60  Стеритест № 1000</t>
  </si>
  <si>
    <t xml:space="preserve">Азопирам </t>
  </si>
  <si>
    <t>Азопирам на  скрытую  кровь 150 мл</t>
  </si>
  <si>
    <t>раствор  для  определения  на  скрытую  кровь 150 мл</t>
  </si>
  <si>
    <t>ИХА -3 -мульти - фактор(определение морфина, марихуаны, амфетамина в моче)</t>
  </si>
  <si>
    <t>Клеенка  подкладная</t>
  </si>
  <si>
    <t>клеенка подкладная</t>
  </si>
  <si>
    <t>м</t>
  </si>
  <si>
    <t>Емкость -контейнер д/сбора и хранения органических отходов 10 л класс Б (желтая)</t>
  </si>
  <si>
    <t>Емкость -контейнер  10 л</t>
  </si>
  <si>
    <t>Емкость -контейнер д/сбора и хранения органических отходов  6  л класс Б (желтая)</t>
  </si>
  <si>
    <t>Емкость -контейнер  6  л</t>
  </si>
  <si>
    <t>Канюля</t>
  </si>
  <si>
    <t>Канюля/катетер внутривенный периферический  24G</t>
  </si>
  <si>
    <t>Канюля/катетер внутривенный периферический 22G</t>
  </si>
  <si>
    <t>Канюля/катетер внутривенный периферический  20G</t>
  </si>
  <si>
    <t>Шприц изготовлен из высококачественного пластика и состоит из поршня, уплотнительного резинового кольца, цилиндра с градуировкой. Игла с трехгранной заточкой покрыта тонким слоем силикона.  Стерилизован этиленоксидом.  Срок годности: 5 лет.</t>
  </si>
  <si>
    <t>Шприц  2,0</t>
  </si>
  <si>
    <t>Шприц  20,0</t>
  </si>
  <si>
    <t>Шприц 20,0</t>
  </si>
  <si>
    <t>Шприц 10,0</t>
  </si>
  <si>
    <t>Шприц 5,0</t>
  </si>
  <si>
    <t>тест  полоски для определения  холестерина  в  крови ABK  Care Multi № 25</t>
  </si>
  <si>
    <t>тест  полоски для определения  холестерина  в  крови № 25</t>
  </si>
  <si>
    <t>Тест  полоски холестерина ABK  Care Multi</t>
  </si>
  <si>
    <t>тест  полоски для определения  глюкозы  в  крови ABK  Care Multi № 50</t>
  </si>
  <si>
    <t>тест  полоски для определения  глюкозы  в  крови № 50</t>
  </si>
  <si>
    <t>Тест  полоски глюкозы ABK  Care Multi</t>
  </si>
  <si>
    <t>Экспресс -тест ( срок  годности  согласно  законодательству   РК)</t>
  </si>
  <si>
    <t>Набор реагентов «Determine™ HIV Early Detect»
иммунохроматографический экспресс-тест для
одновременного определения антигена р24 ВИЧ и антител к
ВИЧ-1 и 2 типов (ВИЧ-1, ВИЧ-2) в сыворотке, плазме и
цельной крови человека С ПРИНАДЛЕЖНОСТЯМИ (1уп. –
Капилляр, 1шт. - Чейз буфер), №20</t>
  </si>
  <si>
    <t>Бинт марлевый нестерильный</t>
  </si>
  <si>
    <t>Бинт марлевый нестерильный 5*10</t>
  </si>
  <si>
    <t>Бинт марлевый нестерильный 7*14</t>
  </si>
  <si>
    <t>Жгут кровоостанавливающий</t>
  </si>
  <si>
    <t xml:space="preserve">Жгут кровоостанавливающий </t>
  </si>
  <si>
    <t>Вата нестерильная 100 г</t>
  </si>
  <si>
    <t>Жгут  резиновый кровоостанавливающий, диаметром   6 мм, длиной 1 м</t>
  </si>
  <si>
    <t>Бинт марлевый стерильный</t>
  </si>
  <si>
    <t>Бинт марлевый стерильный 5*10</t>
  </si>
  <si>
    <t>Бинт марлевый стерильный 7*14</t>
  </si>
  <si>
    <t>Вата 100 г</t>
  </si>
  <si>
    <t>Итого:</t>
  </si>
  <si>
    <t xml:space="preserve">Запрос ценовых предложений 
согласно постановления Правительства Республики Казахстан от 7 июня 2023 года № 110
ГКП "Каргалинская районная больница" на ПХВ. 
Актюбинская область, Каргалинский район, с.Бадамша, ЦИБУЛЬЧИКА, 4
объявляет о проведении закупа  следующих товаров: _________________ (наименование закупаемых международных непатентованных наименований закупаемых лекарственных средств и (или) медицинских изделий, торговых наименований – в случае индивидуальной непереносимости пациента). </t>
  </si>
  <si>
    <t xml:space="preserve"> К тендеру допускаются все потенциальные поставщики, отвечающие требованиям, указанным Правилами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услуг, утвержденных Постановлением правительства Республики Казахстан от 07 июня 2023 года № 110.</t>
  </si>
  <si>
    <r>
      <t xml:space="preserve">Заявки, запечатанные в конверты, представляются (направляются) потенциальными поставщиками в ГКП Каргалинская РБ на ПХВ (указать наименование организатора закупок/заказчика) по адресу: Актюбинская область, Каргалинский район, с.Бадамша, ЦИБУЛЬЧИКА, 4  (указать полный адрес, N ком.).
Окончательный срок представления заявок с </t>
    </r>
    <r>
      <rPr>
        <b/>
        <sz val="11"/>
        <color indexed="8"/>
        <rFont val="Times New Roman"/>
        <family val="1"/>
        <charset val="204"/>
      </rPr>
      <t xml:space="preserve"> 20</t>
    </r>
    <r>
      <rPr>
        <b/>
        <u/>
        <sz val="11"/>
        <color indexed="8"/>
        <rFont val="Times New Roman"/>
        <family val="1"/>
        <charset val="204"/>
      </rPr>
      <t>.02.2024 г / 10-00 до 29.02.2024 г / 10-00</t>
    </r>
    <r>
      <rPr>
        <sz val="11"/>
        <color indexed="8"/>
        <rFont val="Times New Roman"/>
        <family val="1"/>
        <charset val="204"/>
      </rPr>
      <t xml:space="preserve">  (указать время и дату).
Конверты с заявками будут вскрываться </t>
    </r>
    <r>
      <rPr>
        <b/>
        <u/>
        <sz val="11"/>
        <color indexed="8"/>
        <rFont val="Times New Roman"/>
        <family val="1"/>
        <charset val="204"/>
      </rPr>
      <t xml:space="preserve"> 29.02.2024 г / 10-30 </t>
    </r>
    <r>
      <rPr>
        <u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 по следующему адресу: Актюбинская область, Каргалинский район, с.Бадамша, ЦИБУЛЬЧИКА, 4  (указать время и дату) (указать полный адрес, N ком.)
Дополнительную информацию и справку можно получить по телефону: 871342 23545, 8 777 434 18 50  (указать код города и номер телефона).
Уполномоченный представитель организатора Утепова А.К. сп по ГЗ, Есболганова Г.К фармацевт/ провизор/  Заведующая аптечным складом (указывается Ф.И.О., должность и контактный телефон).
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согласно приложению 2 к настоящим Правилам,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условиям, предусмотренным пунктом 11 настоящих Правил, а также описание и объем фармацевтических услуг.</t>
    </r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</si>
</sst>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name val="Times New Roman Cyr"/>
      <charset val="204"/>
    </font>
    <font>
      <b/>
      <sz val="11.5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1.5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89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/>
    </xf>
    <xf numFmtId="0" fontId="2" fillId="2" borderId="0" xfId="1" applyFont="1" applyFill="1" applyBorder="1" applyAlignment="1" applyProtection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2" borderId="0" xfId="0" applyFill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/>
    <xf numFmtId="0" fontId="5" fillId="2" borderId="9" xfId="0" applyFont="1" applyFill="1" applyBorder="1"/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6" fillId="0" borderId="9" xfId="0" applyFont="1" applyBorder="1"/>
    <xf numFmtId="0" fontId="6" fillId="2" borderId="1" xfId="0" applyFont="1" applyFill="1" applyBorder="1"/>
    <xf numFmtId="0" fontId="6" fillId="0" borderId="1" xfId="0" applyFont="1" applyBorder="1"/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vertical="center"/>
    </xf>
    <xf numFmtId="0" fontId="6" fillId="0" borderId="4" xfId="0" applyFont="1" applyBorder="1" applyAlignment="1">
      <alignment horizontal="center" vertical="top"/>
    </xf>
    <xf numFmtId="0" fontId="6" fillId="2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2" borderId="9" xfId="0" applyFont="1" applyFill="1" applyBorder="1"/>
    <xf numFmtId="1" fontId="6" fillId="0" borderId="9" xfId="0" applyNumberFormat="1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6" fillId="2" borderId="9" xfId="0" applyFont="1" applyFill="1" applyBorder="1" applyAlignment="1">
      <alignment vertical="center"/>
    </xf>
    <xf numFmtId="0" fontId="8" fillId="0" borderId="9" xfId="0" applyFont="1" applyBorder="1" applyAlignment="1">
      <alignment horizontal="left" vertical="top" wrapText="1" indent="1"/>
    </xf>
    <xf numFmtId="0" fontId="8" fillId="0" borderId="9" xfId="0" applyFont="1" applyBorder="1" applyAlignment="1">
      <alignment vertical="top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/>
    </xf>
    <xf numFmtId="2" fontId="7" fillId="2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/>
    </xf>
    <xf numFmtId="0" fontId="6" fillId="2" borderId="6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/>
    </xf>
    <xf numFmtId="0" fontId="7" fillId="2" borderId="9" xfId="0" applyNumberFormat="1" applyFont="1" applyFill="1" applyBorder="1" applyAlignment="1">
      <alignment horizontal="center" vertical="center" wrapText="1"/>
    </xf>
    <xf numFmtId="2" fontId="7" fillId="2" borderId="9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2" borderId="9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top" wrapText="1" indent="1"/>
    </xf>
    <xf numFmtId="0" fontId="7" fillId="0" borderId="9" xfId="2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5" xfId="1"/>
    <cellStyle name="Обычный_Прайс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V68"/>
  <sheetViews>
    <sheetView tabSelected="1" topLeftCell="A34" workbookViewId="0">
      <selection activeCell="K74" sqref="K74"/>
    </sheetView>
  </sheetViews>
  <sheetFormatPr defaultRowHeight="15"/>
  <cols>
    <col min="3" max="3" width="3.5703125" customWidth="1"/>
    <col min="4" max="4" width="33.28515625" customWidth="1"/>
    <col min="5" max="5" width="34.7109375" customWidth="1"/>
    <col min="6" max="6" width="33" customWidth="1"/>
    <col min="7" max="7" width="7.5703125" customWidth="1"/>
    <col min="8" max="8" width="8.85546875" customWidth="1"/>
    <col min="9" max="9" width="11.42578125" customWidth="1"/>
    <col min="10" max="10" width="12.28515625" customWidth="1"/>
    <col min="11" max="11" width="7.85546875" customWidth="1"/>
    <col min="12" max="12" width="8.140625" customWidth="1"/>
    <col min="13" max="13" width="7.5703125" customWidth="1"/>
    <col min="14" max="14" width="8.42578125" bestFit="1" customWidth="1"/>
    <col min="15" max="15" width="6.140625" customWidth="1"/>
    <col min="16" max="16" width="7.140625" customWidth="1"/>
    <col min="17" max="17" width="6.7109375" customWidth="1"/>
    <col min="18" max="18" width="8.28515625" customWidth="1"/>
  </cols>
  <sheetData>
    <row r="2" spans="3:22">
      <c r="E2" s="6" t="s">
        <v>76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3:22"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3:22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3:22" ht="80.25" customHeight="1"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3:22"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8" spans="3:22">
      <c r="C8" s="8" t="s">
        <v>0</v>
      </c>
      <c r="D8" s="9" t="s">
        <v>1</v>
      </c>
      <c r="E8" s="10" t="s">
        <v>2</v>
      </c>
      <c r="F8" s="11" t="s">
        <v>3</v>
      </c>
      <c r="G8" s="8" t="s">
        <v>4</v>
      </c>
      <c r="H8" s="8" t="s">
        <v>5</v>
      </c>
      <c r="I8" s="9" t="s">
        <v>6</v>
      </c>
      <c r="J8" s="10" t="s">
        <v>20</v>
      </c>
      <c r="K8" s="12" t="s">
        <v>7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4"/>
    </row>
    <row r="9" spans="3:22">
      <c r="C9" s="15"/>
      <c r="D9" s="16"/>
      <c r="E9" s="17"/>
      <c r="F9" s="18"/>
      <c r="G9" s="15"/>
      <c r="H9" s="15"/>
      <c r="I9" s="16"/>
      <c r="J9" s="17"/>
      <c r="K9" s="19" t="s">
        <v>8</v>
      </c>
      <c r="L9" s="19" t="s">
        <v>9</v>
      </c>
      <c r="M9" s="19" t="s">
        <v>10</v>
      </c>
      <c r="N9" s="19" t="s">
        <v>11</v>
      </c>
      <c r="O9" s="20" t="s">
        <v>12</v>
      </c>
      <c r="P9" s="19" t="s">
        <v>13</v>
      </c>
      <c r="Q9" s="19" t="s">
        <v>14</v>
      </c>
      <c r="R9" s="19" t="s">
        <v>15</v>
      </c>
      <c r="S9" s="19" t="s">
        <v>16</v>
      </c>
      <c r="T9" s="19" t="s">
        <v>17</v>
      </c>
      <c r="U9" s="19" t="s">
        <v>18</v>
      </c>
      <c r="V9" s="19" t="s">
        <v>19</v>
      </c>
    </row>
    <row r="10" spans="3:22" ht="36" customHeight="1">
      <c r="C10" s="21">
        <v>1</v>
      </c>
      <c r="D10" s="78" t="s">
        <v>22</v>
      </c>
      <c r="E10" s="78" t="s">
        <v>22</v>
      </c>
      <c r="F10" s="22" t="s">
        <v>22</v>
      </c>
      <c r="G10" s="22" t="s">
        <v>21</v>
      </c>
      <c r="H10" s="55">
        <v>350</v>
      </c>
      <c r="I10" s="56">
        <v>500</v>
      </c>
      <c r="J10" s="57">
        <f t="shared" ref="J10:J35" si="0">H10*I10</f>
        <v>175000</v>
      </c>
      <c r="K10" s="58"/>
      <c r="L10" s="56"/>
      <c r="M10" s="56">
        <v>500</v>
      </c>
      <c r="N10" s="21"/>
      <c r="O10" s="25"/>
      <c r="P10" s="26"/>
      <c r="Q10" s="26"/>
      <c r="R10" s="26"/>
      <c r="S10" s="27"/>
      <c r="T10" s="28"/>
      <c r="U10" s="29"/>
      <c r="V10" s="26"/>
    </row>
    <row r="11" spans="3:22" ht="51.75" customHeight="1">
      <c r="C11" s="21">
        <v>2</v>
      </c>
      <c r="D11" s="78" t="s">
        <v>23</v>
      </c>
      <c r="E11" s="78" t="s">
        <v>23</v>
      </c>
      <c r="F11" s="22" t="s">
        <v>24</v>
      </c>
      <c r="G11" s="22" t="s">
        <v>21</v>
      </c>
      <c r="H11" s="55">
        <v>450</v>
      </c>
      <c r="I11" s="56">
        <v>800</v>
      </c>
      <c r="J11" s="57">
        <f t="shared" si="0"/>
        <v>360000</v>
      </c>
      <c r="K11" s="58"/>
      <c r="L11" s="56"/>
      <c r="M11" s="56">
        <v>800</v>
      </c>
      <c r="N11" s="21"/>
      <c r="O11" s="25"/>
      <c r="P11" s="26"/>
      <c r="Q11" s="26"/>
      <c r="R11" s="26"/>
      <c r="S11" s="27"/>
      <c r="T11" s="28"/>
      <c r="U11" s="29"/>
      <c r="V11" s="26"/>
    </row>
    <row r="12" spans="3:22" ht="30.75" customHeight="1">
      <c r="C12" s="21">
        <v>3</v>
      </c>
      <c r="D12" s="31" t="s">
        <v>39</v>
      </c>
      <c r="E12" s="31" t="s">
        <v>39</v>
      </c>
      <c r="F12" s="31" t="s">
        <v>40</v>
      </c>
      <c r="G12" s="30" t="s">
        <v>41</v>
      </c>
      <c r="H12" s="59">
        <v>1500</v>
      </c>
      <c r="I12" s="60">
        <v>100</v>
      </c>
      <c r="J12" s="57">
        <f t="shared" si="0"/>
        <v>150000</v>
      </c>
      <c r="K12" s="58"/>
      <c r="L12" s="60"/>
      <c r="M12" s="60">
        <v>100</v>
      </c>
      <c r="N12" s="30"/>
      <c r="O12" s="25"/>
      <c r="P12" s="26"/>
      <c r="Q12" s="26"/>
      <c r="R12" s="26"/>
      <c r="S12" s="27"/>
      <c r="T12" s="28"/>
      <c r="U12" s="32"/>
      <c r="V12" s="26"/>
    </row>
    <row r="13" spans="3:22" ht="42" customHeight="1">
      <c r="C13" s="21">
        <v>4</v>
      </c>
      <c r="D13" s="81" t="s">
        <v>26</v>
      </c>
      <c r="E13" s="81" t="s">
        <v>27</v>
      </c>
      <c r="F13" s="23" t="s">
        <v>28</v>
      </c>
      <c r="G13" s="23" t="s">
        <v>25</v>
      </c>
      <c r="H13" s="58">
        <v>1800</v>
      </c>
      <c r="I13" s="58">
        <v>10</v>
      </c>
      <c r="J13" s="57">
        <f t="shared" si="0"/>
        <v>18000</v>
      </c>
      <c r="K13" s="58"/>
      <c r="L13" s="58"/>
      <c r="M13" s="58">
        <v>10</v>
      </c>
      <c r="N13" s="27"/>
      <c r="O13" s="33"/>
      <c r="P13" s="24"/>
      <c r="Q13" s="24"/>
      <c r="R13" s="24"/>
      <c r="S13" s="27"/>
      <c r="T13" s="28"/>
      <c r="U13" s="24"/>
      <c r="V13" s="24"/>
    </row>
    <row r="14" spans="3:22" ht="214.5" customHeight="1">
      <c r="C14" s="21">
        <v>5</v>
      </c>
      <c r="D14" s="81" t="s">
        <v>63</v>
      </c>
      <c r="E14" s="81" t="s">
        <v>63</v>
      </c>
      <c r="F14" s="81" t="s">
        <v>62</v>
      </c>
      <c r="G14" s="23" t="s">
        <v>29</v>
      </c>
      <c r="H14" s="61">
        <v>67000</v>
      </c>
      <c r="I14" s="56">
        <v>1</v>
      </c>
      <c r="J14" s="57">
        <f t="shared" si="0"/>
        <v>67000</v>
      </c>
      <c r="K14" s="56"/>
      <c r="L14" s="55"/>
      <c r="M14" s="55">
        <v>1</v>
      </c>
      <c r="N14" s="21"/>
      <c r="O14" s="33"/>
      <c r="P14" s="24"/>
      <c r="Q14" s="24"/>
      <c r="R14" s="24"/>
      <c r="S14" s="27"/>
      <c r="T14" s="28"/>
      <c r="U14" s="24"/>
      <c r="V14" s="24"/>
    </row>
    <row r="15" spans="3:22" ht="52.5" customHeight="1">
      <c r="C15" s="21">
        <v>6</v>
      </c>
      <c r="D15" s="82" t="s">
        <v>38</v>
      </c>
      <c r="E15" s="83" t="s">
        <v>38</v>
      </c>
      <c r="F15" s="83" t="s">
        <v>38</v>
      </c>
      <c r="G15" s="34" t="s">
        <v>21</v>
      </c>
      <c r="H15" s="62">
        <v>1500</v>
      </c>
      <c r="I15" s="63">
        <v>500</v>
      </c>
      <c r="J15" s="57">
        <f t="shared" si="0"/>
        <v>750000</v>
      </c>
      <c r="K15" s="58"/>
      <c r="L15" s="59"/>
      <c r="M15" s="59">
        <v>500</v>
      </c>
      <c r="N15" s="24"/>
      <c r="O15" s="33"/>
      <c r="P15" s="24"/>
      <c r="Q15" s="24"/>
      <c r="R15" s="24"/>
      <c r="S15" s="27"/>
      <c r="T15" s="28"/>
      <c r="U15" s="24"/>
      <c r="V15" s="24"/>
    </row>
    <row r="16" spans="3:22" ht="45">
      <c r="C16" s="21">
        <v>7</v>
      </c>
      <c r="D16" s="84" t="s">
        <v>61</v>
      </c>
      <c r="E16" s="84" t="s">
        <v>60</v>
      </c>
      <c r="F16" s="84" t="s">
        <v>59</v>
      </c>
      <c r="G16" s="35" t="s">
        <v>29</v>
      </c>
      <c r="H16" s="64">
        <v>3565</v>
      </c>
      <c r="I16" s="65">
        <v>50</v>
      </c>
      <c r="J16" s="57">
        <f t="shared" si="0"/>
        <v>178250</v>
      </c>
      <c r="K16" s="58"/>
      <c r="L16" s="65"/>
      <c r="M16" s="65">
        <v>50</v>
      </c>
      <c r="N16" s="24"/>
      <c r="O16" s="33"/>
      <c r="P16" s="24"/>
      <c r="Q16" s="24"/>
      <c r="R16" s="24"/>
      <c r="S16" s="27"/>
      <c r="T16" s="28"/>
      <c r="U16" s="24"/>
      <c r="V16" s="24"/>
    </row>
    <row r="17" spans="3:22" ht="45.75" thickBot="1">
      <c r="C17" s="21">
        <v>8</v>
      </c>
      <c r="D17" s="84" t="s">
        <v>58</v>
      </c>
      <c r="E17" s="85" t="s">
        <v>57</v>
      </c>
      <c r="F17" s="85" t="s">
        <v>56</v>
      </c>
      <c r="G17" s="36" t="s">
        <v>29</v>
      </c>
      <c r="H17" s="66">
        <v>8006.3</v>
      </c>
      <c r="I17" s="65">
        <v>56</v>
      </c>
      <c r="J17" s="57">
        <f t="shared" si="0"/>
        <v>448352.8</v>
      </c>
      <c r="K17" s="58"/>
      <c r="L17" s="65"/>
      <c r="M17" s="65">
        <v>56</v>
      </c>
      <c r="N17" s="24"/>
      <c r="O17" s="33"/>
      <c r="P17" s="24"/>
      <c r="Q17" s="24"/>
      <c r="R17" s="24"/>
      <c r="S17" s="27"/>
      <c r="T17" s="28"/>
      <c r="U17" s="24"/>
      <c r="V17" s="24"/>
    </row>
    <row r="18" spans="3:22" ht="141" customHeight="1" thickBot="1">
      <c r="C18" s="21">
        <v>9</v>
      </c>
      <c r="D18" s="32" t="s">
        <v>55</v>
      </c>
      <c r="E18" s="21" t="s">
        <v>55</v>
      </c>
      <c r="F18" s="79" t="s">
        <v>50</v>
      </c>
      <c r="G18" s="37" t="s">
        <v>21</v>
      </c>
      <c r="H18" s="56">
        <v>15.69</v>
      </c>
      <c r="I18" s="61">
        <v>40000</v>
      </c>
      <c r="J18" s="57">
        <f t="shared" si="0"/>
        <v>627600</v>
      </c>
      <c r="K18" s="58"/>
      <c r="L18" s="58"/>
      <c r="M18" s="58"/>
      <c r="N18" s="24"/>
      <c r="O18" s="33"/>
      <c r="P18" s="24"/>
      <c r="Q18" s="24"/>
      <c r="R18" s="21">
        <v>40000</v>
      </c>
      <c r="S18" s="27"/>
      <c r="T18" s="28"/>
      <c r="U18" s="24"/>
      <c r="V18" s="24"/>
    </row>
    <row r="19" spans="3:22" ht="135.75" thickBot="1">
      <c r="C19" s="21">
        <v>10</v>
      </c>
      <c r="D19" s="32" t="s">
        <v>54</v>
      </c>
      <c r="E19" s="21" t="s">
        <v>54</v>
      </c>
      <c r="F19" s="80" t="s">
        <v>50</v>
      </c>
      <c r="G19" s="21" t="s">
        <v>21</v>
      </c>
      <c r="H19" s="56">
        <v>24.71</v>
      </c>
      <c r="I19" s="61">
        <v>20000</v>
      </c>
      <c r="J19" s="57">
        <f t="shared" si="0"/>
        <v>494200</v>
      </c>
      <c r="K19" s="58"/>
      <c r="L19" s="58"/>
      <c r="M19" s="58"/>
      <c r="N19" s="24"/>
      <c r="O19" s="33"/>
      <c r="P19" s="24"/>
      <c r="Q19" s="24"/>
      <c r="R19" s="21">
        <v>20000</v>
      </c>
      <c r="S19" s="27"/>
      <c r="T19" s="28"/>
      <c r="U19" s="24"/>
      <c r="V19" s="24"/>
    </row>
    <row r="20" spans="3:22" ht="135">
      <c r="C20" s="21">
        <v>11</v>
      </c>
      <c r="D20" s="39" t="s">
        <v>53</v>
      </c>
      <c r="E20" s="40" t="s">
        <v>52</v>
      </c>
      <c r="F20" s="80" t="s">
        <v>50</v>
      </c>
      <c r="G20" s="38" t="s">
        <v>21</v>
      </c>
      <c r="H20" s="67">
        <v>31.08</v>
      </c>
      <c r="I20" s="68">
        <v>4000</v>
      </c>
      <c r="J20" s="57">
        <f t="shared" si="0"/>
        <v>124320</v>
      </c>
      <c r="K20" s="69"/>
      <c r="L20" s="67"/>
      <c r="M20" s="69"/>
      <c r="N20" s="40">
        <v>4000</v>
      </c>
      <c r="O20" s="25"/>
      <c r="P20" s="26"/>
      <c r="Q20" s="26"/>
      <c r="R20" s="26"/>
      <c r="S20" s="42"/>
      <c r="T20" s="41"/>
      <c r="U20" s="26"/>
      <c r="V20" s="26"/>
    </row>
    <row r="21" spans="3:22" ht="135">
      <c r="C21" s="21">
        <v>12</v>
      </c>
      <c r="D21" s="21" t="s">
        <v>51</v>
      </c>
      <c r="E21" s="21" t="s">
        <v>51</v>
      </c>
      <c r="F21" s="31" t="s">
        <v>50</v>
      </c>
      <c r="G21" s="37" t="s">
        <v>21</v>
      </c>
      <c r="H21" s="56">
        <v>15.84</v>
      </c>
      <c r="I21" s="61">
        <v>40000</v>
      </c>
      <c r="J21" s="57">
        <f t="shared" si="0"/>
        <v>633600</v>
      </c>
      <c r="K21" s="58"/>
      <c r="L21" s="56"/>
      <c r="M21" s="56"/>
      <c r="N21" s="28"/>
      <c r="O21" s="43"/>
      <c r="P21" s="28"/>
      <c r="Q21" s="28"/>
      <c r="R21" s="21">
        <v>40000</v>
      </c>
      <c r="S21" s="27"/>
      <c r="T21" s="28"/>
      <c r="U21" s="24"/>
      <c r="V21" s="24"/>
    </row>
    <row r="22" spans="3:22" ht="34.5" customHeight="1">
      <c r="C22" s="21">
        <v>13</v>
      </c>
      <c r="D22" s="23" t="s">
        <v>30</v>
      </c>
      <c r="E22" s="31" t="s">
        <v>31</v>
      </c>
      <c r="F22" s="31" t="s">
        <v>32</v>
      </c>
      <c r="G22" s="21" t="s">
        <v>29</v>
      </c>
      <c r="H22" s="55">
        <v>5500</v>
      </c>
      <c r="I22" s="60">
        <v>15</v>
      </c>
      <c r="J22" s="64">
        <f t="shared" si="0"/>
        <v>82500</v>
      </c>
      <c r="K22" s="70"/>
      <c r="L22" s="60">
        <v>15</v>
      </c>
      <c r="M22" s="58"/>
      <c r="N22" s="24"/>
      <c r="O22" s="33"/>
      <c r="P22" s="24"/>
      <c r="Q22" s="24"/>
      <c r="R22" s="24"/>
      <c r="S22" s="27"/>
      <c r="T22" s="28"/>
      <c r="U22" s="24"/>
      <c r="V22" s="24"/>
    </row>
    <row r="23" spans="3:22" s="5" customFormat="1" ht="34.5" customHeight="1">
      <c r="C23" s="30">
        <v>14</v>
      </c>
      <c r="D23" s="23" t="s">
        <v>30</v>
      </c>
      <c r="E23" s="23" t="s">
        <v>33</v>
      </c>
      <c r="F23" s="23" t="s">
        <v>34</v>
      </c>
      <c r="G23" s="46" t="s">
        <v>29</v>
      </c>
      <c r="H23" s="55">
        <v>11400</v>
      </c>
      <c r="I23" s="60">
        <v>15</v>
      </c>
      <c r="J23" s="64">
        <f t="shared" si="0"/>
        <v>171000</v>
      </c>
      <c r="K23" s="70"/>
      <c r="L23" s="60">
        <v>15</v>
      </c>
      <c r="M23" s="70"/>
      <c r="N23" s="33"/>
      <c r="O23" s="33"/>
      <c r="P23" s="33"/>
      <c r="Q23" s="33"/>
      <c r="R23" s="33"/>
      <c r="S23" s="47"/>
      <c r="T23" s="43"/>
      <c r="U23" s="33"/>
      <c r="V23" s="33"/>
    </row>
    <row r="24" spans="3:22" ht="30">
      <c r="C24" s="21">
        <v>15</v>
      </c>
      <c r="D24" s="31" t="s">
        <v>35</v>
      </c>
      <c r="E24" s="31" t="s">
        <v>36</v>
      </c>
      <c r="F24" s="31" t="s">
        <v>37</v>
      </c>
      <c r="G24" s="21" t="s">
        <v>29</v>
      </c>
      <c r="H24" s="59">
        <v>4000</v>
      </c>
      <c r="I24" s="56">
        <v>10</v>
      </c>
      <c r="J24" s="57">
        <f t="shared" si="0"/>
        <v>40000</v>
      </c>
      <c r="K24" s="58"/>
      <c r="L24" s="56">
        <v>10</v>
      </c>
      <c r="M24" s="58"/>
      <c r="N24" s="24"/>
      <c r="O24" s="33"/>
      <c r="P24" s="24"/>
      <c r="Q24" s="24"/>
      <c r="R24" s="24"/>
      <c r="S24" s="27"/>
      <c r="T24" s="28"/>
      <c r="U24" s="24"/>
      <c r="V24" s="24"/>
    </row>
    <row r="25" spans="3:22" ht="46.5" customHeight="1">
      <c r="C25" s="21">
        <v>16</v>
      </c>
      <c r="D25" s="22" t="s">
        <v>42</v>
      </c>
      <c r="E25" s="22" t="s">
        <v>42</v>
      </c>
      <c r="F25" s="21" t="s">
        <v>43</v>
      </c>
      <c r="G25" s="27" t="s">
        <v>21</v>
      </c>
      <c r="H25" s="48">
        <v>1580</v>
      </c>
      <c r="I25" s="71">
        <v>50</v>
      </c>
      <c r="J25" s="57">
        <f t="shared" si="0"/>
        <v>79000</v>
      </c>
      <c r="K25" s="58"/>
      <c r="L25" s="71"/>
      <c r="M25" s="58"/>
      <c r="N25" s="49">
        <v>50</v>
      </c>
      <c r="O25" s="33"/>
      <c r="P25" s="24"/>
      <c r="Q25" s="24"/>
      <c r="R25" s="24"/>
      <c r="S25" s="27"/>
      <c r="T25" s="28"/>
      <c r="U25" s="24"/>
      <c r="V25" s="24"/>
    </row>
    <row r="26" spans="3:22" ht="45">
      <c r="C26" s="21">
        <v>17</v>
      </c>
      <c r="D26" s="22" t="s">
        <v>44</v>
      </c>
      <c r="E26" s="22" t="s">
        <v>44</v>
      </c>
      <c r="F26" s="21" t="s">
        <v>45</v>
      </c>
      <c r="G26" s="27" t="s">
        <v>21</v>
      </c>
      <c r="H26" s="48">
        <v>800</v>
      </c>
      <c r="I26" s="71">
        <v>50</v>
      </c>
      <c r="J26" s="57">
        <f t="shared" si="0"/>
        <v>40000</v>
      </c>
      <c r="K26" s="58"/>
      <c r="L26" s="71"/>
      <c r="M26" s="58"/>
      <c r="N26" s="49">
        <v>50</v>
      </c>
      <c r="O26" s="33"/>
      <c r="P26" s="24"/>
      <c r="Q26" s="24"/>
      <c r="R26" s="24"/>
      <c r="S26" s="27"/>
      <c r="T26" s="28"/>
      <c r="U26" s="24"/>
      <c r="V26" s="24"/>
    </row>
    <row r="27" spans="3:22" ht="33.75" customHeight="1">
      <c r="C27" s="21">
        <v>18</v>
      </c>
      <c r="D27" s="31" t="s">
        <v>49</v>
      </c>
      <c r="E27" s="31" t="s">
        <v>49</v>
      </c>
      <c r="F27" s="23" t="s">
        <v>46</v>
      </c>
      <c r="G27" s="50" t="s">
        <v>21</v>
      </c>
      <c r="H27" s="72">
        <v>68.709999999999994</v>
      </c>
      <c r="I27" s="60">
        <v>500</v>
      </c>
      <c r="J27" s="57">
        <f t="shared" si="0"/>
        <v>34355</v>
      </c>
      <c r="K27" s="58"/>
      <c r="L27" s="60"/>
      <c r="M27" s="58"/>
      <c r="N27" s="30">
        <v>500</v>
      </c>
      <c r="O27" s="33"/>
      <c r="P27" s="24"/>
      <c r="Q27" s="24"/>
      <c r="R27" s="24"/>
      <c r="S27" s="27"/>
      <c r="T27" s="28"/>
      <c r="U27" s="24"/>
      <c r="V27" s="24"/>
    </row>
    <row r="28" spans="3:22" ht="30">
      <c r="C28" s="21">
        <v>19</v>
      </c>
      <c r="D28" s="31" t="s">
        <v>48</v>
      </c>
      <c r="E28" s="31" t="s">
        <v>48</v>
      </c>
      <c r="F28" s="23" t="s">
        <v>46</v>
      </c>
      <c r="G28" s="50" t="s">
        <v>21</v>
      </c>
      <c r="H28" s="72">
        <v>68.709999999999994</v>
      </c>
      <c r="I28" s="60">
        <v>500</v>
      </c>
      <c r="J28" s="57">
        <f t="shared" si="0"/>
        <v>34355</v>
      </c>
      <c r="K28" s="58"/>
      <c r="L28" s="60"/>
      <c r="M28" s="58"/>
      <c r="N28" s="30">
        <v>500</v>
      </c>
      <c r="O28" s="33"/>
      <c r="P28" s="24"/>
      <c r="Q28" s="24"/>
      <c r="R28" s="24"/>
      <c r="S28" s="27"/>
      <c r="T28" s="28"/>
      <c r="U28" s="24"/>
      <c r="V28" s="24"/>
    </row>
    <row r="29" spans="3:22" ht="30">
      <c r="C29" s="21">
        <v>20</v>
      </c>
      <c r="D29" s="51" t="s">
        <v>47</v>
      </c>
      <c r="E29" s="51" t="s">
        <v>47</v>
      </c>
      <c r="F29" s="86" t="s">
        <v>46</v>
      </c>
      <c r="G29" s="52" t="s">
        <v>21</v>
      </c>
      <c r="H29" s="73">
        <v>68.709999999999994</v>
      </c>
      <c r="I29" s="74">
        <v>500</v>
      </c>
      <c r="J29" s="75">
        <f t="shared" si="0"/>
        <v>34355</v>
      </c>
      <c r="K29" s="69"/>
      <c r="L29" s="74"/>
      <c r="M29" s="69"/>
      <c r="N29" s="53">
        <v>500</v>
      </c>
      <c r="O29" s="25"/>
      <c r="P29" s="26"/>
      <c r="Q29" s="26"/>
      <c r="R29" s="26"/>
      <c r="S29" s="42"/>
      <c r="T29" s="41"/>
      <c r="U29" s="26"/>
      <c r="V29" s="26"/>
    </row>
    <row r="30" spans="3:22" ht="45">
      <c r="C30" s="21">
        <v>21</v>
      </c>
      <c r="D30" s="31" t="s">
        <v>67</v>
      </c>
      <c r="E30" s="31" t="s">
        <v>68</v>
      </c>
      <c r="F30" s="31" t="s">
        <v>70</v>
      </c>
      <c r="G30" s="54" t="s">
        <v>21</v>
      </c>
      <c r="H30" s="56">
        <v>415</v>
      </c>
      <c r="I30" s="59">
        <v>50</v>
      </c>
      <c r="J30" s="57">
        <f t="shared" si="0"/>
        <v>20750</v>
      </c>
      <c r="K30" s="58"/>
      <c r="L30" s="56">
        <v>50</v>
      </c>
      <c r="M30" s="58"/>
      <c r="N30" s="24"/>
      <c r="O30" s="33"/>
      <c r="P30" s="24"/>
      <c r="Q30" s="24"/>
      <c r="R30" s="24"/>
      <c r="S30" s="27"/>
      <c r="T30" s="28"/>
      <c r="U30" s="24"/>
      <c r="V30" s="24"/>
    </row>
    <row r="31" spans="3:22">
      <c r="C31" s="21">
        <v>22</v>
      </c>
      <c r="D31" s="31" t="s">
        <v>64</v>
      </c>
      <c r="E31" s="31" t="s">
        <v>64</v>
      </c>
      <c r="F31" s="31" t="s">
        <v>65</v>
      </c>
      <c r="G31" s="54" t="s">
        <v>21</v>
      </c>
      <c r="H31" s="56">
        <v>95</v>
      </c>
      <c r="I31" s="56">
        <v>3000</v>
      </c>
      <c r="J31" s="57">
        <f t="shared" si="0"/>
        <v>285000</v>
      </c>
      <c r="K31" s="58"/>
      <c r="L31" s="58"/>
      <c r="M31" s="58">
        <v>3000</v>
      </c>
      <c r="N31" s="24"/>
      <c r="O31" s="33"/>
      <c r="P31" s="24"/>
      <c r="Q31" s="24"/>
      <c r="R31" s="24"/>
      <c r="S31" s="27"/>
      <c r="T31" s="28"/>
      <c r="U31" s="24"/>
      <c r="V31" s="24"/>
    </row>
    <row r="32" spans="3:22">
      <c r="C32" s="21">
        <v>23</v>
      </c>
      <c r="D32" s="31" t="s">
        <v>64</v>
      </c>
      <c r="E32" s="31" t="s">
        <v>64</v>
      </c>
      <c r="F32" s="31" t="s">
        <v>66</v>
      </c>
      <c r="G32" s="54" t="s">
        <v>21</v>
      </c>
      <c r="H32" s="56">
        <v>155</v>
      </c>
      <c r="I32" s="56">
        <v>3000</v>
      </c>
      <c r="J32" s="57">
        <f t="shared" si="0"/>
        <v>465000</v>
      </c>
      <c r="K32" s="58"/>
      <c r="L32" s="58"/>
      <c r="M32" s="58">
        <v>3000</v>
      </c>
      <c r="N32" s="24"/>
      <c r="O32" s="33"/>
      <c r="P32" s="24"/>
      <c r="Q32" s="24"/>
      <c r="R32" s="24"/>
      <c r="S32" s="27"/>
      <c r="T32" s="28"/>
      <c r="U32" s="24"/>
      <c r="V32" s="24"/>
    </row>
    <row r="33" spans="3:22">
      <c r="C33" s="21">
        <v>24</v>
      </c>
      <c r="D33" s="31" t="s">
        <v>71</v>
      </c>
      <c r="E33" s="31" t="s">
        <v>71</v>
      </c>
      <c r="F33" s="31" t="s">
        <v>72</v>
      </c>
      <c r="G33" s="54" t="s">
        <v>21</v>
      </c>
      <c r="H33" s="56">
        <v>150</v>
      </c>
      <c r="I33" s="56">
        <v>100</v>
      </c>
      <c r="J33" s="57">
        <f t="shared" si="0"/>
        <v>15000</v>
      </c>
      <c r="K33" s="58"/>
      <c r="L33" s="58"/>
      <c r="M33" s="58">
        <v>100</v>
      </c>
      <c r="N33" s="24"/>
      <c r="O33" s="33"/>
      <c r="P33" s="24"/>
      <c r="Q33" s="24"/>
      <c r="R33" s="24"/>
      <c r="S33" s="27"/>
      <c r="T33" s="28"/>
      <c r="U33" s="24"/>
      <c r="V33" s="24"/>
    </row>
    <row r="34" spans="3:22">
      <c r="C34" s="21">
        <v>25</v>
      </c>
      <c r="D34" s="31" t="s">
        <v>71</v>
      </c>
      <c r="E34" s="31" t="s">
        <v>71</v>
      </c>
      <c r="F34" s="31" t="s">
        <v>73</v>
      </c>
      <c r="G34" s="54" t="s">
        <v>21</v>
      </c>
      <c r="H34" s="56">
        <v>200</v>
      </c>
      <c r="I34" s="56">
        <v>100</v>
      </c>
      <c r="J34" s="57">
        <f t="shared" si="0"/>
        <v>20000</v>
      </c>
      <c r="K34" s="58"/>
      <c r="L34" s="58"/>
      <c r="M34" s="58">
        <v>100</v>
      </c>
      <c r="N34" s="24"/>
      <c r="O34" s="33"/>
      <c r="P34" s="24"/>
      <c r="Q34" s="24"/>
      <c r="R34" s="24"/>
      <c r="S34" s="27"/>
      <c r="T34" s="28"/>
      <c r="U34" s="24"/>
      <c r="V34" s="24"/>
    </row>
    <row r="35" spans="3:22">
      <c r="C35" s="21">
        <v>26</v>
      </c>
      <c r="D35" s="31" t="s">
        <v>69</v>
      </c>
      <c r="E35" s="31" t="s">
        <v>69</v>
      </c>
      <c r="F35" s="31" t="s">
        <v>74</v>
      </c>
      <c r="G35" s="54" t="s">
        <v>21</v>
      </c>
      <c r="H35" s="56">
        <v>370</v>
      </c>
      <c r="I35" s="59">
        <v>1000</v>
      </c>
      <c r="J35" s="57">
        <f t="shared" si="0"/>
        <v>370000</v>
      </c>
      <c r="K35" s="58"/>
      <c r="L35" s="58"/>
      <c r="M35" s="58">
        <v>1000</v>
      </c>
      <c r="N35" s="24"/>
      <c r="O35" s="33"/>
      <c r="P35" s="24"/>
      <c r="Q35" s="24"/>
      <c r="R35" s="24"/>
      <c r="S35" s="27"/>
      <c r="T35" s="28"/>
      <c r="U35" s="24"/>
      <c r="V35" s="24"/>
    </row>
    <row r="36" spans="3:22">
      <c r="C36" s="28"/>
      <c r="D36" s="45"/>
      <c r="E36" s="45"/>
      <c r="F36" s="44"/>
      <c r="G36" s="45"/>
      <c r="H36" s="56"/>
      <c r="I36" s="59"/>
      <c r="J36" s="56"/>
      <c r="K36" s="58"/>
      <c r="L36" s="58"/>
      <c r="M36" s="58"/>
      <c r="N36" s="24"/>
      <c r="O36" s="33"/>
      <c r="P36" s="24"/>
      <c r="Q36" s="24"/>
      <c r="R36" s="24"/>
      <c r="S36" s="27"/>
      <c r="T36" s="28"/>
      <c r="U36" s="24"/>
      <c r="V36" s="24"/>
    </row>
    <row r="37" spans="3:22">
      <c r="C37" s="28"/>
      <c r="D37" s="45"/>
      <c r="E37" s="45"/>
      <c r="F37" s="77" t="s">
        <v>75</v>
      </c>
      <c r="G37" s="45"/>
      <c r="H37" s="56"/>
      <c r="I37" s="59"/>
      <c r="J37" s="76">
        <f>SUM(J10:J36)</f>
        <v>5717637.7999999998</v>
      </c>
      <c r="K37" s="58"/>
      <c r="L37" s="58"/>
      <c r="M37" s="58"/>
      <c r="N37" s="24"/>
      <c r="O37" s="33"/>
      <c r="P37" s="24"/>
      <c r="Q37" s="24"/>
      <c r="R37" s="24"/>
      <c r="S37" s="27"/>
      <c r="T37" s="28"/>
      <c r="U37" s="24"/>
      <c r="V37" s="24"/>
    </row>
    <row r="38" spans="3:22">
      <c r="C38" s="1"/>
      <c r="D38" s="2"/>
      <c r="E38" s="2"/>
      <c r="F38" s="3"/>
      <c r="G38" s="1"/>
      <c r="H38" s="1"/>
      <c r="I38" s="4"/>
      <c r="J38" s="4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41" spans="3:22">
      <c r="E41" s="87" t="s">
        <v>77</v>
      </c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</row>
    <row r="42" spans="3:22" ht="15" customHeight="1"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</row>
    <row r="43" spans="3:22"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</row>
    <row r="44" spans="3:22"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</row>
    <row r="45" spans="3:22"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</row>
    <row r="46" spans="3:22"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</row>
    <row r="47" spans="3:22"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</row>
    <row r="48" spans="3:22"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</row>
    <row r="49" spans="5:20"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</row>
    <row r="50" spans="5:20"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</row>
    <row r="51" spans="5:20" hidden="1"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</row>
    <row r="52" spans="5:20" hidden="1"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</row>
    <row r="53" spans="5:20">
      <c r="E53" s="88" t="s">
        <v>78</v>
      </c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5:20" ht="15" customHeight="1"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5:20"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5:20"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5:20"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5:20"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5:20"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5:20"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5:20"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5:20"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5:20"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5:20"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5:20"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5:20"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5:20"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5:20"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</sheetData>
  <mergeCells count="12">
    <mergeCell ref="E2:U6"/>
    <mergeCell ref="E41:T52"/>
    <mergeCell ref="E53:T68"/>
    <mergeCell ref="J8:J9"/>
    <mergeCell ref="K8:V8"/>
    <mergeCell ref="C8:C9"/>
    <mergeCell ref="D8:D9"/>
    <mergeCell ref="E8:E9"/>
    <mergeCell ref="F8:F9"/>
    <mergeCell ref="G8:G9"/>
    <mergeCell ref="H8:H9"/>
    <mergeCell ref="I8:I9"/>
  </mergeCells>
  <pageMargins left="0.34" right="0.27" top="0.28000000000000003" bottom="0.2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2024-02-19T13:55:58Z</dcterms:modified>
</cp:coreProperties>
</file>