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N10" i="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9"/>
  <c r="N36" l="1"/>
</calcChain>
</file>

<file path=xl/sharedStrings.xml><?xml version="1.0" encoding="utf-8"?>
<sst xmlns="http://schemas.openxmlformats.org/spreadsheetml/2006/main" count="133" uniqueCount="60">
  <si>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</si>
  <si>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</si>
  <si>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</si>
  <si>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</si>
  <si>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</si>
  <si>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</si>
  <si>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</si>
  <si>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</si>
  <si>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</si>
  <si>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</si>
  <si>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</si>
  <si>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</si>
  <si>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</si>
  <si>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</si>
  <si>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</si>
  <si>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</si>
  <si>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</si>
  <si>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</si>
  <si>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</si>
  <si>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</si>
  <si>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уп</t>
  </si>
  <si>
    <t>Сумма</t>
  </si>
  <si>
    <t>Пульпосептин паста</t>
  </si>
  <si>
    <t>Крезодент жидкость</t>
  </si>
  <si>
    <t>Крезодент паста</t>
  </si>
  <si>
    <t>Альвостаз (Альвонес губка)</t>
  </si>
  <si>
    <t>Эндометазон</t>
  </si>
  <si>
    <t>Дентин паста</t>
  </si>
  <si>
    <t>Эндофил</t>
  </si>
  <si>
    <t>Пульпотек</t>
  </si>
  <si>
    <t>Кальций пульпин</t>
  </si>
  <si>
    <t>Убистезин форте 4%</t>
  </si>
  <si>
    <t>Септанест</t>
  </si>
  <si>
    <t xml:space="preserve"> Карпульные иглы длинные 27Gx42</t>
  </si>
  <si>
    <t>Химич.композит</t>
  </si>
  <si>
    <t>Прокладка Уницем</t>
  </si>
  <si>
    <t>Пломба Белацин</t>
  </si>
  <si>
    <t xml:space="preserve"> Мышьяковистая  паста</t>
  </si>
  <si>
    <t>Йодекс паста для лечения периодонтитов</t>
  </si>
  <si>
    <t>Йодент паста для постоянного пл</t>
  </si>
  <si>
    <t>Жидкость для расшир.каналов</t>
  </si>
  <si>
    <t>Эндонидл иглы эндодонтическ</t>
  </si>
  <si>
    <t>Наконечник для слюноотсоса</t>
  </si>
  <si>
    <t>Световая пломба</t>
  </si>
  <si>
    <t>Наконечник угловой  НУПМ-40</t>
  </si>
  <si>
    <t>Йодоформ порошок</t>
  </si>
  <si>
    <t>Пульпоэкстракторы  короткие 30 мм</t>
  </si>
  <si>
    <t>Пульпоэкстракторы   длинные 50мм</t>
  </si>
  <si>
    <t>Пульпоэкстракторы  короткие 30 мм № 100</t>
  </si>
  <si>
    <t>Пульпоэкстракторы   длинные 50 мм № 100</t>
  </si>
  <si>
    <t>шт</t>
  </si>
  <si>
    <t>Наконечник для слюноотсоса №100</t>
  </si>
  <si>
    <t>Итого:</t>
  </si>
  <si>
    <t>Стоматологические алмазные боры шаровидные , цилиндрические ,конусовидные (Япония,Германия,Корея )</t>
  </si>
  <si>
    <t>Стоматологические алмазные  боры шаровидные , цилиндрические ,конусовидные (Япония,Германия,Корея )</t>
  </si>
  <si>
    <t xml:space="preserve">код  856 размер 63-50                                 код 866 размер 125-100                                        код 876  размер160-125                                        код 886 размер 220-160 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</si>
  <si>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</si>
  <si>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>Карпульные иглы длинные 27Gx42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</si>
  <si>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</si>
  <si>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09</t>
    </r>
    <r>
      <rPr>
        <b/>
        <u/>
        <sz val="11"/>
        <color indexed="8"/>
        <rFont val="Times New Roman"/>
        <family val="1"/>
        <charset val="204"/>
      </rPr>
      <t>.02.2024 г / 10-00 до 19.02.2024 г / 10-00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19.02.2024 г / 10-30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</si>
</sst>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2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/>
    <xf numFmtId="0" fontId="5" fillId="2" borderId="12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12" xfId="0" applyFont="1" applyBorder="1"/>
    <xf numFmtId="0" fontId="3" fillId="0" borderId="5" xfId="0" applyFont="1" applyBorder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7" xfId="0" applyFont="1" applyBorder="1" applyAlignment="1"/>
    <xf numFmtId="0" fontId="3" fillId="0" borderId="1" xfId="0" applyFont="1" applyBorder="1" applyAlignment="1"/>
    <xf numFmtId="0" fontId="3" fillId="0" borderId="4" xfId="0" applyFont="1" applyBorder="1" applyAlignme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6" fillId="2" borderId="5" xfId="1" applyFont="1" applyFill="1" applyBorder="1" applyAlignment="1" applyProtection="1">
      <alignment horizontal="center" vertical="top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workbookViewId="0">
      <selection activeCell="Q18" sqref="Q18"/>
    </sheetView>
  </sheetViews>
  <sheetFormatPr defaultRowHeight="15"/>
  <cols>
    <col min="1" max="1" width="11.42578125" customWidth="1"/>
    <col min="2" max="2" width="4.5703125" customWidth="1"/>
    <col min="5" max="5" width="3" customWidth="1"/>
    <col min="6" max="6" width="13" customWidth="1"/>
    <col min="7" max="7" width="0.42578125" hidden="1" customWidth="1"/>
    <col min="8" max="8" width="33.7109375" customWidth="1"/>
    <col min="10" max="10" width="31.42578125" customWidth="1"/>
    <col min="11" max="11" width="5.85546875" customWidth="1"/>
    <col min="12" max="12" width="7.85546875" customWidth="1"/>
    <col min="13" max="13" width="8.28515625" customWidth="1"/>
    <col min="14" max="14" width="9.85546875" customWidth="1"/>
    <col min="15" max="15" width="7.7109375" customWidth="1"/>
    <col min="16" max="16" width="9.140625" customWidth="1"/>
    <col min="28" max="28" width="7.5703125" customWidth="1"/>
    <col min="29" max="29" width="9.140625" hidden="1" customWidth="1"/>
  </cols>
  <sheetData>
    <row r="1" spans="1:30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30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0" ht="15" customHeigh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99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30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30">
      <c r="B7" s="48" t="s">
        <v>0</v>
      </c>
      <c r="C7" s="50" t="s">
        <v>1</v>
      </c>
      <c r="D7" s="51"/>
      <c r="E7" s="51"/>
      <c r="F7" s="51"/>
      <c r="G7" s="52"/>
      <c r="H7" s="56" t="s">
        <v>2</v>
      </c>
      <c r="I7" s="58" t="s">
        <v>3</v>
      </c>
      <c r="J7" s="59"/>
      <c r="K7" s="56" t="s">
        <v>4</v>
      </c>
      <c r="L7" s="48" t="s">
        <v>5</v>
      </c>
      <c r="M7" s="50" t="s">
        <v>6</v>
      </c>
      <c r="N7" s="56" t="s">
        <v>21</v>
      </c>
      <c r="O7" s="62" t="s">
        <v>7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30">
      <c r="B8" s="49"/>
      <c r="C8" s="53"/>
      <c r="D8" s="54"/>
      <c r="E8" s="54"/>
      <c r="F8" s="54"/>
      <c r="G8" s="55"/>
      <c r="H8" s="57"/>
      <c r="I8" s="60"/>
      <c r="J8" s="61"/>
      <c r="K8" s="57"/>
      <c r="L8" s="49"/>
      <c r="M8" s="53"/>
      <c r="N8" s="57"/>
      <c r="O8" s="6" t="s">
        <v>8</v>
      </c>
      <c r="P8" s="6" t="s">
        <v>9</v>
      </c>
      <c r="Q8" s="6" t="s">
        <v>10</v>
      </c>
      <c r="R8" s="6" t="s">
        <v>11</v>
      </c>
      <c r="S8" s="7" t="s">
        <v>12</v>
      </c>
      <c r="T8" s="6" t="s">
        <v>13</v>
      </c>
      <c r="U8" s="6" t="s">
        <v>14</v>
      </c>
      <c r="V8" s="6" t="s">
        <v>15</v>
      </c>
      <c r="W8" s="6" t="s">
        <v>16</v>
      </c>
      <c r="X8" s="6" t="s">
        <v>17</v>
      </c>
      <c r="Y8" s="6" t="s">
        <v>18</v>
      </c>
      <c r="Z8" s="6" t="s">
        <v>19</v>
      </c>
    </row>
    <row r="9" spans="1:30">
      <c r="B9" s="8">
        <v>1</v>
      </c>
      <c r="C9" s="41" t="s">
        <v>22</v>
      </c>
      <c r="D9" s="41"/>
      <c r="E9" s="41"/>
      <c r="F9" s="41"/>
      <c r="G9" s="2"/>
      <c r="H9" s="9" t="s">
        <v>22</v>
      </c>
      <c r="I9" s="21" t="s">
        <v>22</v>
      </c>
      <c r="J9" s="22"/>
      <c r="K9" s="1" t="s">
        <v>50</v>
      </c>
      <c r="L9" s="19">
        <v>13200</v>
      </c>
      <c r="M9" s="17">
        <v>4</v>
      </c>
      <c r="N9" s="25">
        <f>L9*M9</f>
        <v>52800</v>
      </c>
      <c r="O9" s="10"/>
      <c r="P9" s="17">
        <v>4</v>
      </c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0" ht="21.75" customHeight="1">
      <c r="B10" s="8">
        <v>2</v>
      </c>
      <c r="C10" s="41" t="s">
        <v>46</v>
      </c>
      <c r="D10" s="41"/>
      <c r="E10" s="41"/>
      <c r="F10" s="41"/>
      <c r="G10" s="2"/>
      <c r="H10" s="11" t="s">
        <v>46</v>
      </c>
      <c r="I10" s="32" t="s">
        <v>48</v>
      </c>
      <c r="J10" s="46"/>
      <c r="K10" s="12" t="s">
        <v>20</v>
      </c>
      <c r="L10" s="19">
        <v>3600</v>
      </c>
      <c r="M10" s="17">
        <v>7</v>
      </c>
      <c r="N10" s="25">
        <f t="shared" ref="N10:N35" si="0">L10*M10</f>
        <v>25200</v>
      </c>
      <c r="O10" s="10"/>
      <c r="P10" s="17">
        <v>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0" ht="19.5" customHeight="1">
      <c r="B11" s="8">
        <v>3</v>
      </c>
      <c r="C11" s="41" t="s">
        <v>47</v>
      </c>
      <c r="D11" s="41"/>
      <c r="E11" s="41"/>
      <c r="F11" s="41"/>
      <c r="G11" s="2"/>
      <c r="H11" s="11" t="s">
        <v>47</v>
      </c>
      <c r="I11" s="32" t="s">
        <v>49</v>
      </c>
      <c r="J11" s="33"/>
      <c r="K11" s="13" t="s">
        <v>20</v>
      </c>
      <c r="L11" s="19">
        <v>3600</v>
      </c>
      <c r="M11" s="17">
        <v>3</v>
      </c>
      <c r="N11" s="25">
        <f t="shared" si="0"/>
        <v>10800</v>
      </c>
      <c r="O11" s="10"/>
      <c r="P11" s="17">
        <v>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30">
      <c r="B12" s="8">
        <v>4</v>
      </c>
      <c r="C12" s="41" t="s">
        <v>23</v>
      </c>
      <c r="D12" s="41"/>
      <c r="E12" s="41"/>
      <c r="F12" s="41"/>
      <c r="G12" s="2"/>
      <c r="H12" s="9" t="s">
        <v>23</v>
      </c>
      <c r="I12" s="21" t="s">
        <v>23</v>
      </c>
      <c r="J12" s="22"/>
      <c r="K12" s="1" t="s">
        <v>50</v>
      </c>
      <c r="L12" s="19"/>
      <c r="M12" s="17">
        <v>4</v>
      </c>
      <c r="N12" s="25">
        <f t="shared" si="0"/>
        <v>0</v>
      </c>
      <c r="O12" s="10"/>
      <c r="P12" s="17">
        <v>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30">
      <c r="B13" s="8">
        <v>5</v>
      </c>
      <c r="C13" s="41" t="s">
        <v>24</v>
      </c>
      <c r="D13" s="41"/>
      <c r="E13" s="41"/>
      <c r="F13" s="41"/>
      <c r="G13" s="2"/>
      <c r="H13" s="9" t="s">
        <v>24</v>
      </c>
      <c r="I13" s="21" t="s">
        <v>24</v>
      </c>
      <c r="J13" s="22"/>
      <c r="K13" s="1" t="s">
        <v>50</v>
      </c>
      <c r="L13" s="19">
        <v>3000</v>
      </c>
      <c r="M13" s="17">
        <v>6</v>
      </c>
      <c r="N13" s="25">
        <f t="shared" si="0"/>
        <v>18000</v>
      </c>
      <c r="O13" s="10"/>
      <c r="P13" s="17">
        <v>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30">
      <c r="B14" s="8">
        <v>6</v>
      </c>
      <c r="C14" s="41" t="s">
        <v>25</v>
      </c>
      <c r="D14" s="41"/>
      <c r="E14" s="41"/>
      <c r="F14" s="41"/>
      <c r="G14" s="2"/>
      <c r="H14" s="9" t="s">
        <v>25</v>
      </c>
      <c r="I14" s="21" t="s">
        <v>25</v>
      </c>
      <c r="J14" s="22"/>
      <c r="K14" s="1" t="s">
        <v>50</v>
      </c>
      <c r="L14" s="19">
        <v>5000</v>
      </c>
      <c r="M14" s="17">
        <v>6</v>
      </c>
      <c r="N14" s="25">
        <f t="shared" si="0"/>
        <v>30000</v>
      </c>
      <c r="O14" s="10"/>
      <c r="P14" s="17">
        <v>6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30">
      <c r="B15" s="8">
        <v>7</v>
      </c>
      <c r="C15" s="41" t="s">
        <v>26</v>
      </c>
      <c r="D15" s="41"/>
      <c r="E15" s="41"/>
      <c r="F15" s="41"/>
      <c r="G15" s="2"/>
      <c r="H15" s="9" t="s">
        <v>26</v>
      </c>
      <c r="I15" s="21" t="s">
        <v>26</v>
      </c>
      <c r="J15" s="22"/>
      <c r="K15" s="1" t="s">
        <v>50</v>
      </c>
      <c r="L15" s="19">
        <v>47850</v>
      </c>
      <c r="M15" s="17">
        <v>1</v>
      </c>
      <c r="N15" s="25">
        <f t="shared" si="0"/>
        <v>47850</v>
      </c>
      <c r="O15" s="10"/>
      <c r="P15" s="17">
        <v>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30">
      <c r="B16" s="8">
        <v>8</v>
      </c>
      <c r="C16" s="41" t="s">
        <v>27</v>
      </c>
      <c r="D16" s="41"/>
      <c r="E16" s="41"/>
      <c r="F16" s="41"/>
      <c r="G16" s="2"/>
      <c r="H16" s="9" t="s">
        <v>27</v>
      </c>
      <c r="I16" s="21" t="s">
        <v>27</v>
      </c>
      <c r="J16" s="22"/>
      <c r="K16" s="1" t="s">
        <v>50</v>
      </c>
      <c r="L16" s="19">
        <v>1000</v>
      </c>
      <c r="M16" s="17">
        <v>12</v>
      </c>
      <c r="N16" s="25">
        <f t="shared" si="0"/>
        <v>12000</v>
      </c>
      <c r="O16" s="10"/>
      <c r="P16" s="17">
        <v>12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>
      <c r="B17" s="8">
        <v>9</v>
      </c>
      <c r="C17" s="41" t="s">
        <v>28</v>
      </c>
      <c r="D17" s="41"/>
      <c r="E17" s="41"/>
      <c r="F17" s="41"/>
      <c r="G17" s="2"/>
      <c r="H17" s="9" t="s">
        <v>28</v>
      </c>
      <c r="I17" s="39" t="s">
        <v>28</v>
      </c>
      <c r="J17" s="40"/>
      <c r="K17" s="1" t="s">
        <v>50</v>
      </c>
      <c r="L17" s="19">
        <v>21850</v>
      </c>
      <c r="M17" s="17">
        <v>2</v>
      </c>
      <c r="N17" s="25">
        <f t="shared" si="0"/>
        <v>43700</v>
      </c>
      <c r="O17" s="10"/>
      <c r="P17" s="17">
        <v>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>
      <c r="B18" s="8">
        <v>10</v>
      </c>
      <c r="C18" s="41" t="s">
        <v>29</v>
      </c>
      <c r="D18" s="41"/>
      <c r="E18" s="41"/>
      <c r="F18" s="41"/>
      <c r="G18" s="2"/>
      <c r="H18" s="9" t="s">
        <v>29</v>
      </c>
      <c r="I18" s="21" t="s">
        <v>29</v>
      </c>
      <c r="J18" s="22"/>
      <c r="K18" s="1" t="s">
        <v>20</v>
      </c>
      <c r="L18" s="19">
        <v>33350</v>
      </c>
      <c r="M18" s="17">
        <v>2</v>
      </c>
      <c r="N18" s="25">
        <f t="shared" si="0"/>
        <v>66700</v>
      </c>
      <c r="O18" s="10"/>
      <c r="P18" s="17">
        <v>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>
      <c r="B19" s="8">
        <v>11</v>
      </c>
      <c r="C19" s="41" t="s">
        <v>30</v>
      </c>
      <c r="D19" s="41"/>
      <c r="E19" s="41"/>
      <c r="F19" s="41"/>
      <c r="G19" s="2"/>
      <c r="H19" s="9" t="s">
        <v>30</v>
      </c>
      <c r="I19" s="21" t="s">
        <v>30</v>
      </c>
      <c r="J19" s="22"/>
      <c r="K19" s="1" t="s">
        <v>50</v>
      </c>
      <c r="L19" s="19">
        <v>3840</v>
      </c>
      <c r="M19" s="17">
        <v>2</v>
      </c>
      <c r="N19" s="25">
        <f t="shared" si="0"/>
        <v>7680</v>
      </c>
      <c r="O19" s="10"/>
      <c r="P19" s="17">
        <v>2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>
      <c r="B20" s="8">
        <v>12</v>
      </c>
      <c r="C20" s="41" t="s">
        <v>31</v>
      </c>
      <c r="D20" s="41"/>
      <c r="E20" s="41"/>
      <c r="F20" s="41"/>
      <c r="G20" s="2"/>
      <c r="H20" s="9" t="s">
        <v>31</v>
      </c>
      <c r="I20" s="21" t="s">
        <v>31</v>
      </c>
      <c r="J20" s="22"/>
      <c r="K20" s="1" t="s">
        <v>20</v>
      </c>
      <c r="L20" s="19"/>
      <c r="M20" s="17">
        <v>10</v>
      </c>
      <c r="N20" s="25">
        <f t="shared" si="0"/>
        <v>0</v>
      </c>
      <c r="O20" s="10"/>
      <c r="P20" s="17">
        <v>10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>
      <c r="B21" s="8">
        <v>13</v>
      </c>
      <c r="C21" s="41" t="s">
        <v>32</v>
      </c>
      <c r="D21" s="41"/>
      <c r="E21" s="41"/>
      <c r="F21" s="41"/>
      <c r="G21" s="2"/>
      <c r="H21" s="9" t="s">
        <v>32</v>
      </c>
      <c r="I21" s="21" t="s">
        <v>32</v>
      </c>
      <c r="J21" s="22"/>
      <c r="K21" s="1" t="s">
        <v>20</v>
      </c>
      <c r="L21" s="19">
        <v>23850</v>
      </c>
      <c r="M21" s="17">
        <v>10</v>
      </c>
      <c r="N21" s="25">
        <f t="shared" si="0"/>
        <v>238500</v>
      </c>
      <c r="O21" s="10"/>
      <c r="P21" s="17">
        <v>10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>
      <c r="B22" s="8">
        <v>14</v>
      </c>
      <c r="C22" s="41" t="s">
        <v>33</v>
      </c>
      <c r="D22" s="41"/>
      <c r="E22" s="41"/>
      <c r="F22" s="41"/>
      <c r="G22" s="2"/>
      <c r="H22" s="9" t="s">
        <v>57</v>
      </c>
      <c r="I22" s="39" t="s">
        <v>33</v>
      </c>
      <c r="J22" s="40"/>
      <c r="K22" s="1" t="s">
        <v>50</v>
      </c>
      <c r="L22" s="19">
        <v>26</v>
      </c>
      <c r="M22" s="17">
        <v>2000</v>
      </c>
      <c r="N22" s="25">
        <f t="shared" si="0"/>
        <v>52000</v>
      </c>
      <c r="O22" s="10"/>
      <c r="P22" s="17">
        <v>2000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>
      <c r="B23" s="8">
        <v>15</v>
      </c>
      <c r="C23" s="41" t="s">
        <v>34</v>
      </c>
      <c r="D23" s="41"/>
      <c r="E23" s="41"/>
      <c r="F23" s="41"/>
      <c r="G23" s="2"/>
      <c r="H23" s="9" t="s">
        <v>34</v>
      </c>
      <c r="I23" s="21" t="s">
        <v>34</v>
      </c>
      <c r="J23" s="22"/>
      <c r="K23" s="1" t="s">
        <v>20</v>
      </c>
      <c r="L23" s="19">
        <v>10600</v>
      </c>
      <c r="M23" s="17">
        <v>2</v>
      </c>
      <c r="N23" s="25">
        <f t="shared" si="0"/>
        <v>21200</v>
      </c>
      <c r="O23" s="10"/>
      <c r="P23" s="17">
        <v>2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>
      <c r="B24" s="8">
        <v>16</v>
      </c>
      <c r="C24" s="41" t="s">
        <v>35</v>
      </c>
      <c r="D24" s="41"/>
      <c r="E24" s="41"/>
      <c r="F24" s="41"/>
      <c r="G24" s="2"/>
      <c r="H24" s="9" t="s">
        <v>35</v>
      </c>
      <c r="I24" s="21" t="s">
        <v>35</v>
      </c>
      <c r="J24" s="22"/>
      <c r="K24" s="1" t="s">
        <v>50</v>
      </c>
      <c r="L24" s="19">
        <v>1900</v>
      </c>
      <c r="M24" s="17">
        <v>4</v>
      </c>
      <c r="N24" s="25">
        <f t="shared" si="0"/>
        <v>7600</v>
      </c>
      <c r="O24" s="10"/>
      <c r="P24" s="17">
        <v>4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>
      <c r="B25" s="8">
        <v>17</v>
      </c>
      <c r="C25" s="41" t="s">
        <v>36</v>
      </c>
      <c r="D25" s="41"/>
      <c r="E25" s="41"/>
      <c r="F25" s="41"/>
      <c r="G25" s="2"/>
      <c r="H25" s="9" t="s">
        <v>36</v>
      </c>
      <c r="I25" s="21" t="s">
        <v>36</v>
      </c>
      <c r="J25" s="22"/>
      <c r="K25" s="1" t="s">
        <v>50</v>
      </c>
      <c r="L25" s="19">
        <v>3100</v>
      </c>
      <c r="M25" s="17">
        <v>4</v>
      </c>
      <c r="N25" s="25">
        <f t="shared" si="0"/>
        <v>12400</v>
      </c>
      <c r="O25" s="10"/>
      <c r="P25" s="17">
        <v>4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>
      <c r="B26" s="8">
        <v>18</v>
      </c>
      <c r="C26" s="41" t="s">
        <v>37</v>
      </c>
      <c r="D26" s="41"/>
      <c r="E26" s="41"/>
      <c r="F26" s="41"/>
      <c r="G26" s="2"/>
      <c r="H26" s="9" t="s">
        <v>37</v>
      </c>
      <c r="I26" s="21" t="s">
        <v>37</v>
      </c>
      <c r="J26" s="22"/>
      <c r="K26" s="1" t="s">
        <v>50</v>
      </c>
      <c r="L26" s="19">
        <v>5300</v>
      </c>
      <c r="M26" s="17">
        <v>4</v>
      </c>
      <c r="N26" s="25">
        <f t="shared" si="0"/>
        <v>21200</v>
      </c>
      <c r="O26" s="10"/>
      <c r="P26" s="17">
        <v>4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20.25" customHeight="1">
      <c r="B27" s="8">
        <v>19</v>
      </c>
      <c r="C27" s="41" t="s">
        <v>38</v>
      </c>
      <c r="D27" s="41"/>
      <c r="E27" s="41"/>
      <c r="F27" s="41"/>
      <c r="G27" s="2"/>
      <c r="H27" s="14" t="s">
        <v>38</v>
      </c>
      <c r="I27" s="32" t="s">
        <v>38</v>
      </c>
      <c r="J27" s="33"/>
      <c r="K27" s="1" t="s">
        <v>50</v>
      </c>
      <c r="L27" s="19">
        <v>3600</v>
      </c>
      <c r="M27" s="17">
        <v>2</v>
      </c>
      <c r="N27" s="25">
        <f t="shared" si="0"/>
        <v>7200</v>
      </c>
      <c r="O27" s="10"/>
      <c r="P27" s="17">
        <v>2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>
      <c r="B28" s="8">
        <v>20</v>
      </c>
      <c r="C28" s="41" t="s">
        <v>39</v>
      </c>
      <c r="D28" s="41"/>
      <c r="E28" s="41"/>
      <c r="F28" s="41"/>
      <c r="G28" s="2"/>
      <c r="H28" s="9" t="s">
        <v>39</v>
      </c>
      <c r="I28" s="39" t="s">
        <v>39</v>
      </c>
      <c r="J28" s="40"/>
      <c r="K28" s="1" t="s">
        <v>50</v>
      </c>
      <c r="L28" s="19">
        <v>5000</v>
      </c>
      <c r="M28" s="17">
        <v>2</v>
      </c>
      <c r="N28" s="25">
        <f t="shared" si="0"/>
        <v>10000</v>
      </c>
      <c r="O28" s="10"/>
      <c r="P28" s="17">
        <v>2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>
      <c r="B29" s="8">
        <v>21</v>
      </c>
      <c r="C29" s="41" t="s">
        <v>40</v>
      </c>
      <c r="D29" s="41"/>
      <c r="E29" s="41"/>
      <c r="F29" s="41"/>
      <c r="G29" s="2"/>
      <c r="H29" s="9" t="s">
        <v>40</v>
      </c>
      <c r="I29" s="39" t="s">
        <v>40</v>
      </c>
      <c r="J29" s="40"/>
      <c r="K29" s="1" t="s">
        <v>50</v>
      </c>
      <c r="L29" s="19">
        <v>7500</v>
      </c>
      <c r="M29" s="17">
        <v>2</v>
      </c>
      <c r="N29" s="25">
        <f t="shared" si="0"/>
        <v>15000</v>
      </c>
      <c r="O29" s="10"/>
      <c r="P29" s="17">
        <v>2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>
      <c r="B30" s="8">
        <v>22</v>
      </c>
      <c r="C30" s="41" t="s">
        <v>41</v>
      </c>
      <c r="D30" s="41"/>
      <c r="E30" s="41"/>
      <c r="F30" s="41"/>
      <c r="G30" s="2"/>
      <c r="H30" s="9" t="s">
        <v>41</v>
      </c>
      <c r="I30" s="39" t="s">
        <v>41</v>
      </c>
      <c r="J30" s="40"/>
      <c r="K30" s="1" t="s">
        <v>50</v>
      </c>
      <c r="L30" s="19">
        <v>100</v>
      </c>
      <c r="M30" s="17">
        <v>140</v>
      </c>
      <c r="N30" s="25">
        <f t="shared" si="0"/>
        <v>14000</v>
      </c>
      <c r="O30" s="10"/>
      <c r="P30" s="17">
        <v>140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>
      <c r="B31" s="8">
        <v>23</v>
      </c>
      <c r="C31" s="41" t="s">
        <v>42</v>
      </c>
      <c r="D31" s="41"/>
      <c r="E31" s="41"/>
      <c r="F31" s="41"/>
      <c r="G31" s="2"/>
      <c r="H31" s="9" t="s">
        <v>42</v>
      </c>
      <c r="I31" s="39" t="s">
        <v>51</v>
      </c>
      <c r="J31" s="40"/>
      <c r="K31" s="1" t="s">
        <v>20</v>
      </c>
      <c r="L31" s="19">
        <v>1750</v>
      </c>
      <c r="M31" s="17">
        <v>2</v>
      </c>
      <c r="N31" s="25">
        <f t="shared" si="0"/>
        <v>3500</v>
      </c>
      <c r="O31" s="10"/>
      <c r="P31" s="17">
        <v>2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60" customHeight="1">
      <c r="B32" s="8">
        <v>24</v>
      </c>
      <c r="C32" s="43" t="s">
        <v>54</v>
      </c>
      <c r="D32" s="44"/>
      <c r="E32" s="44"/>
      <c r="F32" s="45"/>
      <c r="G32" s="2"/>
      <c r="H32" s="14" t="s">
        <v>53</v>
      </c>
      <c r="I32" s="32" t="s">
        <v>55</v>
      </c>
      <c r="J32" s="33"/>
      <c r="K32" s="5" t="s">
        <v>50</v>
      </c>
      <c r="L32" s="17">
        <v>80</v>
      </c>
      <c r="M32" s="17">
        <v>800</v>
      </c>
      <c r="N32" s="26">
        <f t="shared" si="0"/>
        <v>64000</v>
      </c>
      <c r="O32" s="10"/>
      <c r="P32" s="17">
        <v>800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>
      <c r="B33" s="8">
        <v>25</v>
      </c>
      <c r="C33" s="41" t="s">
        <v>43</v>
      </c>
      <c r="D33" s="41"/>
      <c r="E33" s="41"/>
      <c r="F33" s="41"/>
      <c r="G33" s="2"/>
      <c r="H33" s="9" t="s">
        <v>43</v>
      </c>
      <c r="I33" s="21" t="s">
        <v>43</v>
      </c>
      <c r="J33" s="22"/>
      <c r="K33" s="1" t="s">
        <v>20</v>
      </c>
      <c r="L33" s="19">
        <v>20000</v>
      </c>
      <c r="M33" s="17">
        <v>1</v>
      </c>
      <c r="N33" s="25">
        <f t="shared" si="0"/>
        <v>20000</v>
      </c>
      <c r="O33" s="10"/>
      <c r="P33" s="17">
        <v>1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>
      <c r="B34" s="8">
        <v>26</v>
      </c>
      <c r="C34" s="41" t="s">
        <v>44</v>
      </c>
      <c r="D34" s="41"/>
      <c r="E34" s="41"/>
      <c r="F34" s="41"/>
      <c r="G34" s="2"/>
      <c r="H34" s="9" t="s">
        <v>44</v>
      </c>
      <c r="I34" s="39" t="s">
        <v>44</v>
      </c>
      <c r="J34" s="40"/>
      <c r="K34" s="1" t="s">
        <v>50</v>
      </c>
      <c r="L34" s="19">
        <v>29000</v>
      </c>
      <c r="M34" s="17">
        <v>1</v>
      </c>
      <c r="N34" s="25">
        <f t="shared" si="0"/>
        <v>29000</v>
      </c>
      <c r="O34" s="10"/>
      <c r="P34" s="17">
        <v>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>
      <c r="B35" s="8">
        <v>27</v>
      </c>
      <c r="C35" s="42" t="s">
        <v>45</v>
      </c>
      <c r="D35" s="42"/>
      <c r="E35" s="42"/>
      <c r="F35" s="42"/>
      <c r="G35" s="2"/>
      <c r="H35" s="15" t="s">
        <v>45</v>
      </c>
      <c r="I35" s="23" t="s">
        <v>45</v>
      </c>
      <c r="J35" s="24"/>
      <c r="K35" s="3" t="s">
        <v>50</v>
      </c>
      <c r="L35" s="20">
        <v>2500</v>
      </c>
      <c r="M35" s="18">
        <v>6</v>
      </c>
      <c r="N35" s="27">
        <f t="shared" si="0"/>
        <v>15000</v>
      </c>
      <c r="O35" s="16"/>
      <c r="P35" s="18">
        <v>6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>
      <c r="B36" s="10"/>
      <c r="C36" s="34"/>
      <c r="D36" s="35"/>
      <c r="E36" s="35"/>
      <c r="F36" s="36"/>
      <c r="G36" s="9"/>
      <c r="H36" s="29" t="s">
        <v>52</v>
      </c>
      <c r="I36" s="37"/>
      <c r="J36" s="38"/>
      <c r="K36" s="10"/>
      <c r="L36" s="10"/>
      <c r="M36" s="17"/>
      <c r="N36" s="28">
        <f>SUM(N9:N35)</f>
        <v>845330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8" spans="2:26">
      <c r="H38" s="30" t="s">
        <v>58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6"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6"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6"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6"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6"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6"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2:26"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6"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6"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6"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8:23"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8:23">
      <c r="H50" s="31" t="s">
        <v>59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8:23"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8:23"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8:23"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8:23"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8:23"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8:23"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8:23"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8:23"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8:23"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8:23"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8:23"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8:23"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8:23"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8:23"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8:23"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</sheetData>
  <mergeCells count="53">
    <mergeCell ref="B1:Y2"/>
    <mergeCell ref="B7:B8"/>
    <mergeCell ref="C7:G8"/>
    <mergeCell ref="H7:H8"/>
    <mergeCell ref="I7:J8"/>
    <mergeCell ref="K7:K8"/>
    <mergeCell ref="M7:M8"/>
    <mergeCell ref="O7:Z7"/>
    <mergeCell ref="N7:N8"/>
    <mergeCell ref="L7:L8"/>
    <mergeCell ref="A3:AD4"/>
    <mergeCell ref="I10:J10"/>
    <mergeCell ref="C14:F14"/>
    <mergeCell ref="C15:F15"/>
    <mergeCell ref="C16:F16"/>
    <mergeCell ref="C17:F17"/>
    <mergeCell ref="C28:F28"/>
    <mergeCell ref="C9:F9"/>
    <mergeCell ref="C10:F10"/>
    <mergeCell ref="C12:F12"/>
    <mergeCell ref="C13:F13"/>
    <mergeCell ref="C18:F18"/>
    <mergeCell ref="C19:F19"/>
    <mergeCell ref="C20:F20"/>
    <mergeCell ref="C21:F21"/>
    <mergeCell ref="C22:F22"/>
    <mergeCell ref="C23:F23"/>
    <mergeCell ref="C11:F11"/>
    <mergeCell ref="C24:F24"/>
    <mergeCell ref="C25:F25"/>
    <mergeCell ref="C26:F26"/>
    <mergeCell ref="C27:F27"/>
    <mergeCell ref="C35:F35"/>
    <mergeCell ref="C29:F29"/>
    <mergeCell ref="C30:F30"/>
    <mergeCell ref="C31:F31"/>
    <mergeCell ref="C32:F32"/>
    <mergeCell ref="H38:W49"/>
    <mergeCell ref="H50:W65"/>
    <mergeCell ref="I11:J11"/>
    <mergeCell ref="C36:F36"/>
    <mergeCell ref="I36:J36"/>
    <mergeCell ref="I32:J32"/>
    <mergeCell ref="I34:J34"/>
    <mergeCell ref="I22:J22"/>
    <mergeCell ref="I17:J17"/>
    <mergeCell ref="I27:J27"/>
    <mergeCell ref="I28:J28"/>
    <mergeCell ref="I29:J29"/>
    <mergeCell ref="I30:J30"/>
    <mergeCell ref="I31:J31"/>
    <mergeCell ref="C33:F33"/>
    <mergeCell ref="C34:F34"/>
  </mergeCells>
  <pageMargins left="0.24" right="0.24" top="0.31" bottom="0.2800000000000000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2024-02-08T06:14:26Z</dcterms:modified>
</cp:coreProperties>
</file>