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11" i="1"/>
  <c r="I25" i="1" l="1"/>
</calcChain>
</file>

<file path=xl/sharedStrings.xml><?xml version="1.0" encoding="utf-8"?>
<sst xmlns="http://schemas.openxmlformats.org/spreadsheetml/2006/main" count="79" uniqueCount="59">
  <si>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</si>
  <si>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</si>
  <si>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</si>
  <si>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</si>
  <si>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</si>
  <si>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</si>
  <si>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</si>
  <si>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</si>
  <si>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</si>
  <si>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</si>
  <si>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</si>
  <si>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</si>
  <si>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</si>
  <si>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</si>
  <si>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</si>
  <si>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</si>
  <si>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</si>
  <si>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</si>
  <si>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</si>
  <si>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</si>
  <si>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</si>
  <si>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уп</t>
  </si>
  <si>
    <t>фл</t>
  </si>
  <si>
    <t xml:space="preserve">    </t>
  </si>
  <si>
    <t>Фитоменадион</t>
  </si>
  <si>
    <t>Амри-К</t>
  </si>
  <si>
    <t>раствор в/м 10 мг/мл</t>
  </si>
  <si>
    <t>амп</t>
  </si>
  <si>
    <t>спиртовый  раствор  5%-30,0</t>
  </si>
  <si>
    <t>Бриллиантовый зеленый раствор спиртовой 1%</t>
  </si>
  <si>
    <t>спиртовый  раствор   1 % -20,0</t>
  </si>
  <si>
    <t>Перекись  водорода</t>
  </si>
  <si>
    <t>раствор  3% -90 мл</t>
  </si>
  <si>
    <t>Спиртовый  раствор йода</t>
  </si>
  <si>
    <t>Натрия хлорид</t>
  </si>
  <si>
    <t>раствор для инфузий 0,9% 100 мл</t>
  </si>
  <si>
    <t>Нифедипин</t>
  </si>
  <si>
    <t>Ацесоль</t>
  </si>
  <si>
    <t>раствор для  инфузий 200 мл</t>
  </si>
  <si>
    <t>раствор для  инфузий 400 мл</t>
  </si>
  <si>
    <t>Пантенол</t>
  </si>
  <si>
    <t>аэрозоль  для  наружного  применения  117 г</t>
  </si>
  <si>
    <t>Педекс</t>
  </si>
  <si>
    <t>раствор  для  наружного  применения  0,5 % -60 мл</t>
  </si>
  <si>
    <t>Оксолин</t>
  </si>
  <si>
    <t>мазь назальная 0,25%, 10 г</t>
  </si>
  <si>
    <t>тюб</t>
  </si>
  <si>
    <t>Натрия хлорид+ калия хлорид+ натрий уксуснокислый</t>
  </si>
  <si>
    <t>Декспантенол</t>
  </si>
  <si>
    <t>Перметрин</t>
  </si>
  <si>
    <t>Дисоль</t>
  </si>
  <si>
    <t>раствор  для  инфузий    200,0</t>
  </si>
  <si>
    <t>раствор для  инфузий  400,0</t>
  </si>
  <si>
    <t>Натрия  хлорид +  натрия  ацетат</t>
  </si>
  <si>
    <t xml:space="preserve">   </t>
  </si>
  <si>
    <t>таблетка  20 мг</t>
  </si>
  <si>
    <r>
      <t xml:space="preserve">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</t>
    </r>
    <r>
      <rPr>
        <u/>
        <sz val="10"/>
        <color theme="1"/>
        <rFont val="Times New Roman"/>
        <family val="1"/>
        <charset val="204"/>
      </rPr>
      <t>Постановлением правительства Республики Казахстан от 04 июня 2021 года № 375.</t>
    </r>
  </si>
  <si>
    <r>
  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</t>
    </r>
    <r>
      <rPr>
        <b/>
        <u/>
        <sz val="10"/>
        <color theme="1"/>
        <rFont val="Times New Roman"/>
        <family val="1"/>
        <charset val="204"/>
      </rPr>
      <t xml:space="preserve">  03.02.2022 г / 10-00 до 14.02.2022 г / 10-00</t>
    </r>
    <r>
      <rPr>
        <sz val="10"/>
        <color theme="1"/>
        <rFont val="Times New Roman"/>
        <family val="1"/>
        <charset val="204"/>
      </rPr>
      <t xml:space="preserve">  (указать время и дату).
Конверты с заявками будут вскрываться  </t>
    </r>
    <r>
      <rPr>
        <b/>
        <u/>
        <sz val="10"/>
        <color theme="1"/>
        <rFont val="Times New Roman"/>
        <family val="1"/>
        <charset val="204"/>
      </rPr>
      <t xml:space="preserve">14.02.2022 г / 10-00 </t>
    </r>
    <r>
      <rPr>
        <sz val="10"/>
        <color theme="1"/>
        <rFont val="Times New Roman"/>
        <family val="1"/>
        <charset val="204"/>
      </rPr>
      <t xml:space="preserve">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</t>
    </r>
    <r>
      <rPr>
        <u/>
        <sz val="10"/>
        <color theme="1"/>
        <rFont val="Times New Roman"/>
        <family val="1"/>
        <charset val="204"/>
      </rPr>
      <t>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</t>
    </r>
    <r>
      <rPr>
        <sz val="10"/>
        <color theme="1"/>
        <rFont val="Times New Roman"/>
        <family val="1"/>
        <charset val="204"/>
      </rPr>
      <t xml:space="preserve">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</si>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</sst>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6" fillId="2" borderId="5" xfId="1" applyFont="1" applyFill="1" applyBorder="1" applyAlignment="1" applyProtection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6" fillId="2" borderId="10" xfId="1" applyFont="1" applyFill="1" applyBorder="1" applyAlignment="1" applyProtection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2" fontId="4" fillId="0" borderId="10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2" fontId="4" fillId="2" borderId="10" xfId="0" applyNumberFormat="1" applyFont="1" applyFill="1" applyBorder="1" applyAlignment="1">
      <alignment horizontal="center" vertical="top"/>
    </xf>
    <xf numFmtId="4" fontId="3" fillId="2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tabSelected="1" workbookViewId="0">
      <selection activeCell="D15" sqref="D15"/>
    </sheetView>
  </sheetViews>
  <sheetFormatPr defaultRowHeight="15" x14ac:dyDescent="0.25"/>
  <cols>
    <col min="1" max="1" width="3.5703125" customWidth="1"/>
    <col min="2" max="2" width="31" customWidth="1"/>
    <col min="3" max="3" width="2.5703125" hidden="1" customWidth="1"/>
    <col min="4" max="4" width="28.5703125" customWidth="1"/>
    <col min="5" max="5" width="25.28515625" customWidth="1"/>
    <col min="6" max="6" width="7.5703125" customWidth="1"/>
    <col min="7" max="7" width="7.85546875" bestFit="1" customWidth="1"/>
    <col min="8" max="8" width="11.85546875" customWidth="1"/>
    <col min="9" max="9" width="13.5703125" customWidth="1"/>
    <col min="10" max="10" width="7.85546875" customWidth="1"/>
    <col min="11" max="11" width="8.140625" customWidth="1"/>
    <col min="12" max="12" width="5.42578125" customWidth="1"/>
    <col min="13" max="13" width="7.42578125" customWidth="1"/>
    <col min="14" max="14" width="4.5703125" customWidth="1"/>
    <col min="15" max="15" width="5.85546875" customWidth="1"/>
    <col min="16" max="16" width="6" customWidth="1"/>
    <col min="17" max="17" width="7.140625" customWidth="1"/>
    <col min="22" max="22" width="11.7109375" customWidth="1"/>
  </cols>
  <sheetData>
    <row r="2" spans="1:21" ht="15" customHeight="1" x14ac:dyDescent="0.2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1" x14ac:dyDescent="0.2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21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1:21" x14ac:dyDescent="0.25">
      <c r="A9" s="23" t="s">
        <v>0</v>
      </c>
      <c r="B9" s="24" t="s">
        <v>1</v>
      </c>
      <c r="C9" s="25"/>
      <c r="D9" s="26" t="s">
        <v>2</v>
      </c>
      <c r="E9" s="27" t="s">
        <v>3</v>
      </c>
      <c r="F9" s="23" t="s">
        <v>4</v>
      </c>
      <c r="G9" s="23" t="s">
        <v>5</v>
      </c>
      <c r="H9" s="24" t="s">
        <v>6</v>
      </c>
      <c r="I9" s="26" t="s">
        <v>20</v>
      </c>
      <c r="J9" s="28" t="s">
        <v>7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</row>
    <row r="10" spans="1:21" x14ac:dyDescent="0.25">
      <c r="A10" s="31"/>
      <c r="B10" s="32"/>
      <c r="C10" s="33"/>
      <c r="D10" s="34"/>
      <c r="E10" s="35"/>
      <c r="F10" s="31"/>
      <c r="G10" s="31"/>
      <c r="H10" s="32"/>
      <c r="I10" s="34"/>
      <c r="J10" s="36" t="s">
        <v>8</v>
      </c>
      <c r="K10" s="36" t="s">
        <v>9</v>
      </c>
      <c r="L10" s="36" t="s">
        <v>10</v>
      </c>
      <c r="M10" s="36" t="s">
        <v>11</v>
      </c>
      <c r="N10" s="37" t="s">
        <v>12</v>
      </c>
      <c r="O10" s="36" t="s">
        <v>13</v>
      </c>
      <c r="P10" s="36" t="s">
        <v>14</v>
      </c>
      <c r="Q10" s="36" t="s">
        <v>15</v>
      </c>
      <c r="R10" s="36" t="s">
        <v>16</v>
      </c>
      <c r="S10" s="36" t="s">
        <v>17</v>
      </c>
      <c r="T10" s="36" t="s">
        <v>18</v>
      </c>
      <c r="U10" s="36" t="s">
        <v>19</v>
      </c>
    </row>
    <row r="11" spans="1:21" ht="22.5" customHeight="1" x14ac:dyDescent="0.25">
      <c r="A11" s="6">
        <v>1</v>
      </c>
      <c r="B11" s="1" t="s">
        <v>24</v>
      </c>
      <c r="C11" s="2" t="s">
        <v>25</v>
      </c>
      <c r="D11" s="2" t="s">
        <v>25</v>
      </c>
      <c r="E11" s="3" t="s">
        <v>26</v>
      </c>
      <c r="F11" s="4" t="s">
        <v>27</v>
      </c>
      <c r="G11" s="4">
        <v>132.74</v>
      </c>
      <c r="H11" s="4">
        <v>150</v>
      </c>
      <c r="I11" s="38">
        <f>G11*H11</f>
        <v>19911</v>
      </c>
      <c r="J11" s="4"/>
      <c r="K11" s="4">
        <v>150</v>
      </c>
      <c r="L11" s="6"/>
      <c r="M11" s="6"/>
      <c r="N11" s="39"/>
      <c r="O11" s="40"/>
      <c r="P11" s="40"/>
      <c r="Q11" s="40"/>
      <c r="R11" s="4"/>
      <c r="S11" s="6"/>
      <c r="T11" s="5"/>
      <c r="U11" s="40"/>
    </row>
    <row r="12" spans="1:21" ht="32.25" customHeight="1" x14ac:dyDescent="0.25">
      <c r="A12" s="6">
        <v>2</v>
      </c>
      <c r="B12" s="41" t="s">
        <v>33</v>
      </c>
      <c r="C12" s="6"/>
      <c r="D12" s="41" t="s">
        <v>33</v>
      </c>
      <c r="E12" s="42" t="s">
        <v>28</v>
      </c>
      <c r="F12" s="4" t="s">
        <v>22</v>
      </c>
      <c r="G12" s="43">
        <v>98.04</v>
      </c>
      <c r="H12" s="4">
        <v>100</v>
      </c>
      <c r="I12" s="38">
        <f t="shared" ref="I12:I23" si="0">G12*H12</f>
        <v>9804</v>
      </c>
      <c r="J12" s="6"/>
      <c r="K12" s="4">
        <v>100</v>
      </c>
      <c r="L12" s="6"/>
      <c r="M12" s="6"/>
      <c r="N12" s="39"/>
      <c r="O12" s="40"/>
      <c r="P12" s="40"/>
      <c r="Q12" s="40"/>
      <c r="R12" s="4"/>
      <c r="S12" s="6"/>
      <c r="T12" s="5"/>
      <c r="U12" s="40"/>
    </row>
    <row r="13" spans="1:21" ht="39.75" customHeight="1" x14ac:dyDescent="0.25">
      <c r="A13" s="6">
        <v>3</v>
      </c>
      <c r="B13" s="41" t="s">
        <v>29</v>
      </c>
      <c r="C13" s="6"/>
      <c r="D13" s="41" t="s">
        <v>29</v>
      </c>
      <c r="E13" s="44" t="s">
        <v>30</v>
      </c>
      <c r="F13" s="4" t="s">
        <v>22</v>
      </c>
      <c r="G13" s="43">
        <v>42.86</v>
      </c>
      <c r="H13" s="4">
        <v>100</v>
      </c>
      <c r="I13" s="38">
        <f t="shared" si="0"/>
        <v>4286</v>
      </c>
      <c r="J13" s="6"/>
      <c r="K13" s="4">
        <v>100</v>
      </c>
      <c r="L13" s="6"/>
      <c r="M13" s="6"/>
      <c r="N13" s="39"/>
      <c r="O13" s="40"/>
      <c r="P13" s="40"/>
      <c r="Q13" s="40"/>
      <c r="R13" s="4"/>
      <c r="S13" s="6"/>
      <c r="T13" s="5"/>
      <c r="U13" s="40"/>
    </row>
    <row r="14" spans="1:21" ht="18" customHeight="1" x14ac:dyDescent="0.25">
      <c r="A14" s="6">
        <v>4</v>
      </c>
      <c r="B14" s="6" t="s">
        <v>31</v>
      </c>
      <c r="C14" s="7"/>
      <c r="D14" s="6" t="s">
        <v>31</v>
      </c>
      <c r="E14" s="44" t="s">
        <v>32</v>
      </c>
      <c r="F14" s="4" t="s">
        <v>22</v>
      </c>
      <c r="G14" s="43">
        <v>35.340000000000003</v>
      </c>
      <c r="H14" s="4">
        <v>200</v>
      </c>
      <c r="I14" s="38">
        <f t="shared" si="0"/>
        <v>7068.0000000000009</v>
      </c>
      <c r="J14" s="6"/>
      <c r="K14" s="4">
        <v>200</v>
      </c>
      <c r="L14" s="6"/>
      <c r="M14" s="6"/>
      <c r="N14" s="39"/>
      <c r="O14" s="40"/>
      <c r="P14" s="40"/>
      <c r="Q14" s="40"/>
      <c r="R14" s="4"/>
      <c r="S14" s="6"/>
      <c r="T14" s="5"/>
      <c r="U14" s="40"/>
    </row>
    <row r="15" spans="1:21" ht="34.5" customHeight="1" x14ac:dyDescent="0.25">
      <c r="A15" s="6">
        <v>5</v>
      </c>
      <c r="B15" s="45" t="s">
        <v>34</v>
      </c>
      <c r="C15" s="8"/>
      <c r="D15" s="45" t="s">
        <v>34</v>
      </c>
      <c r="E15" s="3" t="s">
        <v>35</v>
      </c>
      <c r="F15" s="18" t="s">
        <v>22</v>
      </c>
      <c r="G15" s="19">
        <v>67.180000000000007</v>
      </c>
      <c r="H15" s="18">
        <v>12000</v>
      </c>
      <c r="I15" s="38">
        <f t="shared" si="0"/>
        <v>806160.00000000012</v>
      </c>
      <c r="J15" s="6"/>
      <c r="K15" s="18">
        <v>12000</v>
      </c>
      <c r="L15" s="6"/>
      <c r="M15" s="6"/>
      <c r="N15" s="39"/>
      <c r="O15" s="40"/>
      <c r="P15" s="40"/>
      <c r="Q15" s="40"/>
      <c r="R15" s="4"/>
      <c r="S15" s="6"/>
      <c r="T15" s="5"/>
      <c r="U15" s="40"/>
    </row>
    <row r="16" spans="1:21" ht="23.25" customHeight="1" x14ac:dyDescent="0.25">
      <c r="A16" s="6">
        <v>6</v>
      </c>
      <c r="B16" s="9" t="s">
        <v>36</v>
      </c>
      <c r="C16" s="10"/>
      <c r="D16" s="11" t="s">
        <v>36</v>
      </c>
      <c r="E16" s="12" t="s">
        <v>55</v>
      </c>
      <c r="F16" s="13" t="s">
        <v>21</v>
      </c>
      <c r="G16" s="13">
        <v>9.44</v>
      </c>
      <c r="H16" s="13">
        <v>2400</v>
      </c>
      <c r="I16" s="38">
        <f t="shared" si="0"/>
        <v>22656</v>
      </c>
      <c r="J16" s="6"/>
      <c r="K16" s="13">
        <v>2400</v>
      </c>
      <c r="L16" s="6"/>
      <c r="M16" s="6"/>
      <c r="N16" s="39" t="s">
        <v>23</v>
      </c>
      <c r="O16" s="40"/>
      <c r="P16" s="40"/>
      <c r="Q16" s="40"/>
      <c r="R16" s="4"/>
      <c r="S16" s="6"/>
      <c r="T16" s="13"/>
      <c r="U16" s="40"/>
    </row>
    <row r="17" spans="1:21" ht="36.75" customHeight="1" x14ac:dyDescent="0.25">
      <c r="A17" s="6">
        <v>7</v>
      </c>
      <c r="B17" s="9" t="s">
        <v>47</v>
      </c>
      <c r="C17" s="10"/>
      <c r="D17" s="6" t="s">
        <v>37</v>
      </c>
      <c r="E17" s="12" t="s">
        <v>38</v>
      </c>
      <c r="F17" s="14" t="s">
        <v>22</v>
      </c>
      <c r="G17" s="46">
        <v>116.84</v>
      </c>
      <c r="H17" s="13">
        <v>1500</v>
      </c>
      <c r="I17" s="38">
        <f t="shared" si="0"/>
        <v>175260</v>
      </c>
      <c r="J17" s="6"/>
      <c r="K17" s="13">
        <v>1500</v>
      </c>
      <c r="L17" s="6"/>
      <c r="M17" s="6"/>
      <c r="N17" s="39"/>
      <c r="O17" s="40"/>
      <c r="P17" s="40"/>
      <c r="Q17" s="40"/>
      <c r="R17" s="4"/>
      <c r="S17" s="6"/>
      <c r="T17" s="40"/>
      <c r="U17" s="40"/>
    </row>
    <row r="18" spans="1:21" ht="32.25" customHeight="1" x14ac:dyDescent="0.25">
      <c r="A18" s="6">
        <v>8</v>
      </c>
      <c r="B18" s="9" t="s">
        <v>47</v>
      </c>
      <c r="C18" s="10"/>
      <c r="D18" s="6" t="s">
        <v>37</v>
      </c>
      <c r="E18" s="12" t="s">
        <v>39</v>
      </c>
      <c r="F18" s="14" t="s">
        <v>22</v>
      </c>
      <c r="G18" s="46">
        <v>170.4</v>
      </c>
      <c r="H18" s="13">
        <v>500</v>
      </c>
      <c r="I18" s="38">
        <f t="shared" si="0"/>
        <v>85200</v>
      </c>
      <c r="J18" s="6"/>
      <c r="K18" s="13">
        <v>500</v>
      </c>
      <c r="L18" s="6"/>
      <c r="M18" s="6"/>
      <c r="N18" s="16"/>
      <c r="O18" s="6"/>
      <c r="P18" s="6"/>
      <c r="Q18" s="6"/>
      <c r="R18" s="4"/>
      <c r="S18" s="6"/>
      <c r="T18" s="6"/>
      <c r="U18" s="6"/>
    </row>
    <row r="19" spans="1:21" ht="32.25" customHeight="1" x14ac:dyDescent="0.25">
      <c r="A19" s="6"/>
      <c r="B19" s="22" t="s">
        <v>53</v>
      </c>
      <c r="C19" s="10"/>
      <c r="D19" s="6" t="s">
        <v>50</v>
      </c>
      <c r="E19" s="4" t="s">
        <v>51</v>
      </c>
      <c r="F19" s="4" t="s">
        <v>22</v>
      </c>
      <c r="G19" s="6">
        <v>119.11</v>
      </c>
      <c r="H19" s="4">
        <v>600</v>
      </c>
      <c r="I19" s="38">
        <f t="shared" si="0"/>
        <v>71466</v>
      </c>
      <c r="J19" s="6"/>
      <c r="K19" s="4">
        <v>600</v>
      </c>
      <c r="L19" s="6"/>
      <c r="M19" s="6"/>
      <c r="N19" s="16"/>
      <c r="O19" s="6"/>
      <c r="P19" s="6"/>
      <c r="Q19" s="6"/>
      <c r="R19" s="4"/>
      <c r="S19" s="6"/>
      <c r="T19" s="6"/>
      <c r="U19" s="6"/>
    </row>
    <row r="20" spans="1:21" ht="32.25" customHeight="1" x14ac:dyDescent="0.25">
      <c r="A20" s="6"/>
      <c r="B20" s="22" t="s">
        <v>53</v>
      </c>
      <c r="C20" s="10"/>
      <c r="D20" s="6" t="s">
        <v>50</v>
      </c>
      <c r="E20" s="4" t="s">
        <v>52</v>
      </c>
      <c r="F20" s="4" t="s">
        <v>22</v>
      </c>
      <c r="G20" s="6">
        <v>119.11</v>
      </c>
      <c r="H20" s="4">
        <v>300</v>
      </c>
      <c r="I20" s="38">
        <f t="shared" si="0"/>
        <v>35733</v>
      </c>
      <c r="J20" s="6"/>
      <c r="K20" s="4">
        <v>300</v>
      </c>
      <c r="L20" s="6"/>
      <c r="M20" s="6"/>
      <c r="N20" s="16"/>
      <c r="O20" s="6"/>
      <c r="P20" s="6"/>
      <c r="Q20" s="6"/>
      <c r="R20" s="4"/>
      <c r="S20" s="6"/>
      <c r="T20" s="6"/>
      <c r="U20" s="6"/>
    </row>
    <row r="21" spans="1:21" ht="31.5" customHeight="1" x14ac:dyDescent="0.25">
      <c r="A21" s="6">
        <v>9</v>
      </c>
      <c r="B21" s="9" t="s">
        <v>48</v>
      </c>
      <c r="C21" s="8"/>
      <c r="D21" s="11" t="s">
        <v>40</v>
      </c>
      <c r="E21" s="12" t="s">
        <v>41</v>
      </c>
      <c r="F21" s="4" t="s">
        <v>22</v>
      </c>
      <c r="G21" s="5">
        <v>942.51</v>
      </c>
      <c r="H21" s="13">
        <v>20</v>
      </c>
      <c r="I21" s="38">
        <f t="shared" si="0"/>
        <v>18850.2</v>
      </c>
      <c r="J21" s="6"/>
      <c r="K21" s="13">
        <v>20</v>
      </c>
      <c r="L21" s="6"/>
      <c r="M21" s="6"/>
      <c r="N21" s="16"/>
      <c r="O21" s="6"/>
      <c r="P21" s="6"/>
      <c r="Q21" s="6"/>
      <c r="R21" s="4"/>
      <c r="S21" s="6"/>
      <c r="T21" s="6"/>
      <c r="U21" s="6"/>
    </row>
    <row r="22" spans="1:21" ht="30" customHeight="1" x14ac:dyDescent="0.25">
      <c r="A22" s="6">
        <v>10</v>
      </c>
      <c r="B22" s="15" t="s">
        <v>49</v>
      </c>
      <c r="C22" s="7"/>
      <c r="D22" s="16" t="s">
        <v>42</v>
      </c>
      <c r="E22" s="17" t="s">
        <v>43</v>
      </c>
      <c r="F22" s="18" t="s">
        <v>22</v>
      </c>
      <c r="G22" s="19">
        <v>833.39</v>
      </c>
      <c r="H22" s="18">
        <v>20</v>
      </c>
      <c r="I22" s="38">
        <f t="shared" si="0"/>
        <v>16667.8</v>
      </c>
      <c r="J22" s="6"/>
      <c r="K22" s="18">
        <v>20</v>
      </c>
      <c r="L22" s="6" t="s">
        <v>54</v>
      </c>
      <c r="M22" s="6"/>
      <c r="N22" s="16"/>
      <c r="O22" s="6"/>
      <c r="P22" s="6"/>
      <c r="Q22" s="6"/>
      <c r="R22" s="4"/>
      <c r="S22" s="6"/>
      <c r="T22" s="6"/>
      <c r="U22" s="6"/>
    </row>
    <row r="23" spans="1:21" ht="21.75" customHeight="1" x14ac:dyDescent="0.25">
      <c r="A23" s="6">
        <v>11</v>
      </c>
      <c r="B23" s="15" t="s">
        <v>44</v>
      </c>
      <c r="C23" s="7"/>
      <c r="D23" s="45" t="s">
        <v>44</v>
      </c>
      <c r="E23" s="47" t="s">
        <v>45</v>
      </c>
      <c r="F23" s="48" t="s">
        <v>46</v>
      </c>
      <c r="G23" s="49">
        <v>206.57</v>
      </c>
      <c r="H23" s="18">
        <v>30</v>
      </c>
      <c r="I23" s="38">
        <f t="shared" si="0"/>
        <v>6197.0999999999995</v>
      </c>
      <c r="J23" s="6"/>
      <c r="K23" s="18">
        <v>30</v>
      </c>
      <c r="L23" s="6"/>
      <c r="M23" s="6"/>
      <c r="N23" s="16"/>
      <c r="O23" s="6"/>
      <c r="P23" s="6"/>
      <c r="Q23" s="6"/>
      <c r="R23" s="4"/>
      <c r="S23" s="6"/>
      <c r="T23" s="6"/>
      <c r="U23" s="6"/>
    </row>
    <row r="24" spans="1:21" ht="18.75" customHeight="1" x14ac:dyDescent="0.25">
      <c r="A24" s="6">
        <v>12</v>
      </c>
      <c r="B24" s="20"/>
      <c r="C24" s="7"/>
      <c r="D24" s="11"/>
      <c r="E24" s="21"/>
      <c r="F24" s="4"/>
      <c r="G24" s="4"/>
      <c r="H24" s="4"/>
      <c r="I24" s="50"/>
      <c r="J24" s="6"/>
      <c r="K24" s="6"/>
      <c r="L24" s="6"/>
      <c r="M24" s="6"/>
      <c r="N24" s="16"/>
      <c r="O24" s="6"/>
      <c r="P24" s="6"/>
      <c r="Q24" s="6"/>
      <c r="R24" s="4"/>
      <c r="S24" s="6"/>
      <c r="T24" s="6"/>
      <c r="U24" s="6"/>
    </row>
    <row r="25" spans="1:21" ht="19.5" customHeight="1" x14ac:dyDescent="0.25">
      <c r="A25" s="6">
        <v>13</v>
      </c>
      <c r="B25" s="20"/>
      <c r="C25" s="7"/>
      <c r="D25" s="22"/>
      <c r="E25" s="21"/>
      <c r="F25" s="4"/>
      <c r="G25" s="4"/>
      <c r="H25" s="4"/>
      <c r="I25" s="51">
        <f>SUM(I11:I24)</f>
        <v>1279259.1000000001</v>
      </c>
      <c r="J25" s="6"/>
      <c r="K25" s="6"/>
      <c r="L25" s="6"/>
      <c r="M25" s="6"/>
      <c r="N25" s="16"/>
      <c r="O25" s="6"/>
      <c r="P25" s="6"/>
      <c r="Q25" s="6"/>
      <c r="R25" s="4"/>
      <c r="S25" s="6"/>
      <c r="T25" s="6"/>
      <c r="U25" s="6"/>
    </row>
    <row r="27" spans="1:21" x14ac:dyDescent="0.25">
      <c r="B27" s="52" t="s">
        <v>56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21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2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1" spans="1:21" x14ac:dyDescent="0.25">
      <c r="B31" s="52" t="s">
        <v>57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21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2:18" x14ac:dyDescent="0.2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2:18" x14ac:dyDescent="0.2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2:18" x14ac:dyDescent="0.2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18" x14ac:dyDescent="0.2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2:18" x14ac:dyDescent="0.2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2:18" x14ac:dyDescent="0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2:18" x14ac:dyDescent="0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2:18" x14ac:dyDescent="0.2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</sheetData>
  <mergeCells count="12">
    <mergeCell ref="B2:R7"/>
    <mergeCell ref="A9:A10"/>
    <mergeCell ref="B9:C10"/>
    <mergeCell ref="D9:D10"/>
    <mergeCell ref="E9:E10"/>
    <mergeCell ref="F9:F10"/>
    <mergeCell ref="H9:H10"/>
    <mergeCell ref="J9:U9"/>
    <mergeCell ref="I9:I10"/>
    <mergeCell ref="G9:G10"/>
    <mergeCell ref="B27:P29"/>
    <mergeCell ref="B31:R40"/>
  </mergeCells>
  <pageMargins left="0.24" right="0.24" top="0.2" bottom="0.2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2022-02-05T15:16:46Z</dcterms:modified>
</cp:coreProperties>
</file>