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5" i="1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14"/>
  <c r="H36" l="1"/>
</calcChain>
</file>

<file path=xl/sharedStrings.xml><?xml version="1.0" encoding="utf-8"?>
<sst xmlns="http://schemas.openxmlformats.org/spreadsheetml/2006/main" count="112" uniqueCount="71">
  <si>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</si>
  <si>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</si>
  <si>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</si>
  <si>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</si>
  <si>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</si>
  <si>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</si>
  <si>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</si>
  <si>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</si>
  <si>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</si>
  <si>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</si>
  <si>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</si>
  <si>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</si>
  <si>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</si>
  <si>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</si>
  <si>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</si>
  <si>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</si>
  <si>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</si>
  <si>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</si>
  <si>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</si>
  <si>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</si>
  <si>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Цоликлон анти А</t>
  </si>
  <si>
    <t>Цоликлон  анти  А</t>
  </si>
  <si>
    <t>раствор   10 мл</t>
  </si>
  <si>
    <t>фл</t>
  </si>
  <si>
    <t>Цоликлон  анти  В</t>
  </si>
  <si>
    <t>Цоликлон  супер Д</t>
  </si>
  <si>
    <t>Цоликлон  супер  Д</t>
  </si>
  <si>
    <t>раствор 5 мл</t>
  </si>
  <si>
    <t xml:space="preserve">Полиглюкин </t>
  </si>
  <si>
    <t>Полиглюкин</t>
  </si>
  <si>
    <t>раствор 33 % -10 мл</t>
  </si>
  <si>
    <t>уп</t>
  </si>
  <si>
    <t>таб</t>
  </si>
  <si>
    <t>амп</t>
  </si>
  <si>
    <t xml:space="preserve">  </t>
  </si>
  <si>
    <t>Сыворотка против яда  гадюки</t>
  </si>
  <si>
    <t>Сыворотка   150АЕ №1</t>
  </si>
  <si>
    <t>Сыворотка  противоботулиническая  тип  А</t>
  </si>
  <si>
    <t>лошадинная  очищенная концентрированная жидкая, р-р для  инъекций 10000 МЕ 1  доза №5</t>
  </si>
  <si>
    <t>Сыворотка  противоботулиническая  тип В</t>
  </si>
  <si>
    <t>Сыворотка  противоботулиническая  тип  В</t>
  </si>
  <si>
    <t>лошадинная  очищенная концентрированная жидкая, р-р для  инъекций 5000 МЕ 1  доза №5</t>
  </si>
  <si>
    <t>Сыворотка  противоботулиническая  тип  Е</t>
  </si>
  <si>
    <t>Дезогестрел</t>
  </si>
  <si>
    <t>Лактинет</t>
  </si>
  <si>
    <t xml:space="preserve">Таблетки, покрытые пленочной оболочкой, 0.075 мг </t>
  </si>
  <si>
    <t>Этинилэстрадиол + дезогестрел</t>
  </si>
  <si>
    <t>Регулон</t>
  </si>
  <si>
    <t xml:space="preserve">Таблетки, покрытые пленочной оболочкой, 0,03 мг/0,15 мг, </t>
  </si>
  <si>
    <t>Дроспиренон немикронизированный , Этинилэстрадиол микронизированный</t>
  </si>
  <si>
    <t>Кристи</t>
  </si>
  <si>
    <t>Таблетки, покрытые оболочкой, Дроспиренон 3,00мг Этинилэстрадиол 0,03 мг,</t>
  </si>
  <si>
    <t>Транексамовая кислота</t>
  </si>
  <si>
    <t>Транма</t>
  </si>
  <si>
    <t>раствор  для  инъекций  100 мг/мл -5,0</t>
  </si>
  <si>
    <t>Амброксол</t>
  </si>
  <si>
    <t>Секразол</t>
  </si>
  <si>
    <t>таблетка 30 мг</t>
  </si>
  <si>
    <t>Раствор для приема внутрь и ингаляций, 7.5 мг/мл, 100 мл №1</t>
  </si>
  <si>
    <t>сироп 30 мг/ 5 мл, 150 мл</t>
  </si>
  <si>
    <t>W8770 Пролен М2 (3/0), 75см, игла колющая 22 мм, ½ окр.</t>
  </si>
  <si>
    <t>W8761Пролен M1.5 (4/0), 90см две иглы колющие SH-2 20мм, ½ окр.</t>
  </si>
  <si>
    <t>W9451Викрил фиолетовый М4 (1), 90см, игла колющая 48мм, ½ окр.</t>
  </si>
  <si>
    <t>W9450 Викрил фиолетовый М3.5 (0), 90см, игла колющая 48мм, ½ окр.</t>
  </si>
  <si>
    <t>W9230 Викрил фиолетовый М 3.5 (0) 75cm, игла колющая 40мм, ½ окр.</t>
  </si>
  <si>
    <t>Кетгут Sanavita прост, USP 3/0, (М3), 75 см, с колющей иглой, 20мм, ½ окр</t>
  </si>
  <si>
    <t>Колпачок уплотняющий, цветовой код: черный, используется с троакарами размера 6 мм и  экстракторами/ переходниками вместе с инструментами размера 5 мм, автоклавируемый, 5 шт/упак.</t>
  </si>
  <si>
    <t>шт</t>
  </si>
  <si>
    <t>Запрос ценовых предложений 
согласно постановления Правительства Республики Казахстан от 4 июня 2021 года № 375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</t>
  </si>
  <si>
    <t xml:space="preserve">  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04 июня 2021 года № 375.</t>
  </si>
  <si>
    <r>
      <t xml:space="preserve"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  </t>
    </r>
    <r>
      <rPr>
        <b/>
        <sz val="11"/>
        <color theme="1"/>
        <rFont val="Times New Roman"/>
        <family val="1"/>
        <charset val="204"/>
      </rPr>
      <t xml:space="preserve">09.09.2022 г / 10-00 до 20.09.2022 г / 10-00 </t>
    </r>
    <r>
      <rPr>
        <sz val="11"/>
        <color theme="1"/>
        <rFont val="Times New Roman"/>
        <family val="1"/>
        <charset val="204"/>
      </rPr>
      <t xml:space="preserve"> (указать время и дату).
Конверты с заявками будут вскрываться </t>
    </r>
    <r>
      <rPr>
        <b/>
        <sz val="11"/>
        <color theme="1"/>
        <rFont val="Times New Roman"/>
        <family val="1"/>
        <charset val="204"/>
      </rPr>
      <t xml:space="preserve"> 20.09.2022 г / 10-00 </t>
    </r>
    <r>
      <rPr>
        <sz val="11"/>
        <color theme="1"/>
        <rFont val="Times New Roman"/>
        <family val="1"/>
        <charset val="204"/>
      </rPr>
      <t xml:space="preserve"> 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Уполномоченный представитель организатора Задорожный Е.С. сп по ГЗ, Есболганова Г.К фармацевт/ провизор/  Заведующая аптечным складом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</si>
</sst>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Courier New"/>
      <family val="3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2" borderId="8" xfId="0" applyFont="1" applyFill="1" applyBorder="1"/>
    <xf numFmtId="0" fontId="0" fillId="0" borderId="8" xfId="0" applyBorder="1"/>
    <xf numFmtId="0" fontId="0" fillId="2" borderId="8" xfId="0" applyFill="1" applyBorder="1"/>
    <xf numFmtId="0" fontId="0" fillId="0" borderId="3" xfId="0" applyBorder="1" applyAlignment="1">
      <alignment horizontal="left"/>
    </xf>
    <xf numFmtId="0" fontId="0" fillId="0" borderId="8" xfId="0" applyBorder="1" applyAlignment="1">
      <alignment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vertical="center"/>
    </xf>
    <xf numFmtId="0" fontId="0" fillId="2" borderId="8" xfId="0" applyFill="1" applyBorder="1" applyAlignment="1">
      <alignment vertical="center" wrapText="1"/>
    </xf>
    <xf numFmtId="0" fontId="0" fillId="0" borderId="1" xfId="0" applyBorder="1"/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/>
    <xf numFmtId="0" fontId="0" fillId="0" borderId="3" xfId="0" applyBorder="1" applyAlignment="1">
      <alignment horizontal="left"/>
    </xf>
    <xf numFmtId="0" fontId="3" fillId="0" borderId="0" xfId="0" applyFont="1" applyBorder="1"/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2" borderId="0" xfId="0" applyFill="1" applyBorder="1"/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8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4" fillId="0" borderId="8" xfId="0" applyFont="1" applyBorder="1"/>
    <xf numFmtId="1" fontId="0" fillId="0" borderId="8" xfId="0" applyNumberForma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0" fillId="2" borderId="8" xfId="0" applyNumberFormat="1" applyFont="1" applyFill="1" applyBorder="1" applyAlignment="1">
      <alignment horizontal="center" wrapText="1"/>
    </xf>
    <xf numFmtId="0" fontId="0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vertical="center"/>
    </xf>
    <xf numFmtId="0" fontId="4" fillId="3" borderId="8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3" fillId="0" borderId="6" xfId="0" applyFont="1" applyBorder="1" applyAlignment="1">
      <alignment horizontal="justify"/>
    </xf>
    <xf numFmtId="1" fontId="0" fillId="0" borderId="6" xfId="0" applyNumberFormat="1" applyBorder="1" applyAlignment="1">
      <alignment vertical="top"/>
    </xf>
    <xf numFmtId="2" fontId="0" fillId="2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Border="1" applyAlignment="1">
      <alignment vertical="top" wrapText="1"/>
    </xf>
    <xf numFmtId="1" fontId="0" fillId="0" borderId="8" xfId="0" applyNumberFormat="1" applyBorder="1" applyAlignment="1">
      <alignment vertical="top"/>
    </xf>
    <xf numFmtId="4" fontId="3" fillId="0" borderId="8" xfId="0" applyNumberFormat="1" applyFont="1" applyBorder="1" applyAlignment="1">
      <alignment vertical="top"/>
    </xf>
    <xf numFmtId="0" fontId="3" fillId="0" borderId="8" xfId="0" applyNumberFormat="1" applyFont="1" applyBorder="1" applyAlignment="1">
      <alignment wrapText="1"/>
    </xf>
    <xf numFmtId="2" fontId="0" fillId="0" borderId="8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left" vertical="top" wrapText="1"/>
    </xf>
    <xf numFmtId="4" fontId="3" fillId="0" borderId="8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" fontId="3" fillId="0" borderId="8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3" fillId="0" borderId="8" xfId="0" applyNumberFormat="1" applyFont="1" applyBorder="1" applyAlignment="1">
      <alignment horizontal="center" wrapText="1"/>
    </xf>
    <xf numFmtId="1" fontId="0" fillId="0" borderId="8" xfId="0" applyNumberForma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Fill="1" applyBorder="1" applyAlignment="1">
      <alignment vertical="top"/>
    </xf>
    <xf numFmtId="0" fontId="0" fillId="0" borderId="8" xfId="0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4" fontId="2" fillId="0" borderId="11" xfId="0" applyNumberFormat="1" applyFont="1" applyFill="1" applyBorder="1"/>
    <xf numFmtId="0" fontId="0" fillId="4" borderId="8" xfId="0" applyFill="1" applyBorder="1" applyAlignment="1">
      <alignment vertical="top"/>
    </xf>
    <xf numFmtId="0" fontId="7" fillId="4" borderId="9" xfId="0" applyFont="1" applyFill="1" applyBorder="1" applyAlignment="1">
      <alignment vertical="top" wrapText="1"/>
    </xf>
    <xf numFmtId="0" fontId="0" fillId="4" borderId="8" xfId="0" applyFill="1" applyBorder="1" applyAlignment="1">
      <alignment horizontal="center" vertical="top"/>
    </xf>
    <xf numFmtId="4" fontId="7" fillId="4" borderId="9" xfId="0" applyNumberFormat="1" applyFont="1" applyFill="1" applyBorder="1" applyAlignment="1">
      <alignment horizontal="right" vertical="top" wrapText="1"/>
    </xf>
    <xf numFmtId="0" fontId="7" fillId="4" borderId="9" xfId="0" applyFont="1" applyFill="1" applyBorder="1" applyAlignment="1">
      <alignment horizontal="center" vertical="top" wrapText="1"/>
    </xf>
    <xf numFmtId="0" fontId="0" fillId="4" borderId="8" xfId="0" applyFill="1" applyBorder="1"/>
    <xf numFmtId="0" fontId="7" fillId="4" borderId="10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/>
    </xf>
    <xf numFmtId="0" fontId="7" fillId="4" borderId="0" xfId="0" applyFont="1" applyFill="1" applyAlignment="1">
      <alignment vertical="top"/>
    </xf>
    <xf numFmtId="0" fontId="7" fillId="4" borderId="10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4" fontId="7" fillId="4" borderId="1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2"/>
  <sheetViews>
    <sheetView tabSelected="1" workbookViewId="0">
      <selection activeCell="D56" sqref="D56"/>
    </sheetView>
  </sheetViews>
  <sheetFormatPr defaultRowHeight="15"/>
  <cols>
    <col min="1" max="1" width="4.5703125" customWidth="1"/>
    <col min="2" max="2" width="25.7109375" customWidth="1"/>
    <col min="3" max="3" width="30" customWidth="1"/>
    <col min="4" max="4" width="30.42578125" customWidth="1"/>
    <col min="5" max="5" width="7.85546875" customWidth="1"/>
    <col min="6" max="6" width="8.5703125" customWidth="1"/>
    <col min="8" max="8" width="11.5703125" customWidth="1"/>
  </cols>
  <sheetData>
    <row r="2" spans="1:19" ht="15" customHeight="1">
      <c r="A2" s="100" t="s">
        <v>68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9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9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19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19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9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9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19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9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2" spans="1:19">
      <c r="A12" s="89" t="s">
        <v>0</v>
      </c>
      <c r="B12" s="91" t="s">
        <v>1</v>
      </c>
      <c r="C12" s="93" t="s">
        <v>2</v>
      </c>
      <c r="D12" s="95" t="s">
        <v>3</v>
      </c>
      <c r="E12" s="89" t="s">
        <v>4</v>
      </c>
      <c r="F12" s="1" t="s">
        <v>5</v>
      </c>
      <c r="G12" s="91" t="s">
        <v>6</v>
      </c>
      <c r="H12" s="97" t="s">
        <v>7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9"/>
    </row>
    <row r="13" spans="1:19">
      <c r="A13" s="90"/>
      <c r="B13" s="92"/>
      <c r="C13" s="94"/>
      <c r="D13" s="96"/>
      <c r="E13" s="90"/>
      <c r="F13" s="2"/>
      <c r="G13" s="92"/>
      <c r="H13" s="3" t="s">
        <v>8</v>
      </c>
      <c r="I13" s="3" t="s">
        <v>9</v>
      </c>
      <c r="J13" s="3" t="s">
        <v>10</v>
      </c>
      <c r="K13" s="3" t="s">
        <v>11</v>
      </c>
      <c r="L13" s="4" t="s">
        <v>12</v>
      </c>
      <c r="M13" s="3" t="s">
        <v>13</v>
      </c>
      <c r="N13" s="3" t="s">
        <v>14</v>
      </c>
      <c r="O13" s="3" t="s">
        <v>15</v>
      </c>
      <c r="P13" s="3" t="s">
        <v>16</v>
      </c>
      <c r="Q13" s="3" t="s">
        <v>17</v>
      </c>
      <c r="R13" s="3" t="s">
        <v>18</v>
      </c>
      <c r="S13" s="3" t="s">
        <v>19</v>
      </c>
    </row>
    <row r="14" spans="1:19">
      <c r="A14" s="5">
        <v>1</v>
      </c>
      <c r="B14" s="17" t="s">
        <v>20</v>
      </c>
      <c r="C14" s="5" t="s">
        <v>21</v>
      </c>
      <c r="D14" s="18" t="s">
        <v>22</v>
      </c>
      <c r="E14" s="14" t="s">
        <v>23</v>
      </c>
      <c r="F14" s="6">
        <v>1100</v>
      </c>
      <c r="G14" s="16">
        <v>20</v>
      </c>
      <c r="H14" s="5">
        <f>F14*G14</f>
        <v>22000</v>
      </c>
      <c r="I14" s="14"/>
      <c r="J14" s="14"/>
      <c r="K14" s="14"/>
      <c r="L14" s="30"/>
      <c r="M14" s="5"/>
      <c r="N14" s="14"/>
      <c r="O14" s="14"/>
      <c r="P14" s="16">
        <v>20</v>
      </c>
      <c r="Q14" s="14"/>
      <c r="R14" s="5"/>
      <c r="S14" s="5"/>
    </row>
    <row r="15" spans="1:19">
      <c r="A15" s="5">
        <v>2</v>
      </c>
      <c r="B15" s="17" t="s">
        <v>24</v>
      </c>
      <c r="C15" s="5" t="s">
        <v>24</v>
      </c>
      <c r="D15" s="18" t="s">
        <v>22</v>
      </c>
      <c r="E15" s="14" t="s">
        <v>23</v>
      </c>
      <c r="F15" s="6">
        <v>1100</v>
      </c>
      <c r="G15" s="16">
        <v>20</v>
      </c>
      <c r="H15" s="5">
        <f t="shared" ref="H15:H35" si="0">F15*G15</f>
        <v>22000</v>
      </c>
      <c r="I15" s="14"/>
      <c r="J15" s="14"/>
      <c r="K15" s="14"/>
      <c r="L15" s="30"/>
      <c r="M15" s="5"/>
      <c r="N15" s="14"/>
      <c r="O15" s="14"/>
      <c r="P15" s="16">
        <v>20</v>
      </c>
      <c r="Q15" s="14"/>
      <c r="R15" s="5"/>
      <c r="S15" s="5"/>
    </row>
    <row r="16" spans="1:19">
      <c r="A16" s="5">
        <v>3</v>
      </c>
      <c r="B16" s="17" t="s">
        <v>25</v>
      </c>
      <c r="C16" s="5" t="s">
        <v>26</v>
      </c>
      <c r="D16" s="18" t="s">
        <v>27</v>
      </c>
      <c r="E16" s="14" t="s">
        <v>23</v>
      </c>
      <c r="F16" s="6">
        <v>1200</v>
      </c>
      <c r="G16" s="16">
        <v>20</v>
      </c>
      <c r="H16" s="5">
        <f t="shared" si="0"/>
        <v>24000</v>
      </c>
      <c r="I16" s="14"/>
      <c r="J16" s="14"/>
      <c r="K16" s="14"/>
      <c r="L16" s="30"/>
      <c r="M16" s="5"/>
      <c r="N16" s="14"/>
      <c r="O16" s="14"/>
      <c r="P16" s="16">
        <v>20</v>
      </c>
      <c r="Q16" s="14"/>
      <c r="R16" s="5"/>
      <c r="S16" s="5"/>
    </row>
    <row r="17" spans="1:19">
      <c r="A17" s="5">
        <v>4</v>
      </c>
      <c r="B17" s="18" t="s">
        <v>28</v>
      </c>
      <c r="C17" s="5" t="s">
        <v>29</v>
      </c>
      <c r="D17" s="7" t="s">
        <v>30</v>
      </c>
      <c r="E17" s="14" t="s">
        <v>23</v>
      </c>
      <c r="F17" s="6">
        <v>3800</v>
      </c>
      <c r="G17" s="16">
        <v>2</v>
      </c>
      <c r="H17" s="5">
        <f t="shared" si="0"/>
        <v>7600</v>
      </c>
      <c r="I17" s="14"/>
      <c r="J17" s="14"/>
      <c r="K17" s="14"/>
      <c r="L17" s="30"/>
      <c r="M17" s="5"/>
      <c r="N17" s="14"/>
      <c r="O17" s="14"/>
      <c r="P17" s="16">
        <v>2</v>
      </c>
      <c r="Q17" s="14"/>
      <c r="R17" s="5"/>
      <c r="S17" s="5"/>
    </row>
    <row r="18" spans="1:19" ht="15" customHeight="1">
      <c r="A18" s="5">
        <v>5</v>
      </c>
      <c r="B18" s="9" t="s">
        <v>35</v>
      </c>
      <c r="C18" s="9" t="s">
        <v>35</v>
      </c>
      <c r="D18" s="9" t="s">
        <v>36</v>
      </c>
      <c r="E18" s="34" t="s">
        <v>33</v>
      </c>
      <c r="F18" s="35">
        <v>50000</v>
      </c>
      <c r="G18" s="29">
        <v>1</v>
      </c>
      <c r="H18" s="5">
        <f t="shared" si="0"/>
        <v>50000</v>
      </c>
      <c r="I18" s="5"/>
      <c r="J18" s="14"/>
      <c r="K18" s="14"/>
      <c r="L18" s="30"/>
      <c r="M18" s="14"/>
      <c r="N18" s="14"/>
      <c r="O18" s="14"/>
      <c r="P18" s="29">
        <v>1</v>
      </c>
      <c r="Q18" s="14"/>
      <c r="R18" s="5"/>
      <c r="S18" s="5"/>
    </row>
    <row r="19" spans="1:19" ht="34.5" customHeight="1">
      <c r="A19" s="5">
        <v>6</v>
      </c>
      <c r="B19" s="11" t="s">
        <v>37</v>
      </c>
      <c r="C19" s="11" t="s">
        <v>37</v>
      </c>
      <c r="D19" s="11" t="s">
        <v>38</v>
      </c>
      <c r="E19" s="11" t="s">
        <v>31</v>
      </c>
      <c r="F19" s="36">
        <v>23500</v>
      </c>
      <c r="G19" s="29">
        <v>1</v>
      </c>
      <c r="H19" s="5">
        <f t="shared" si="0"/>
        <v>23500</v>
      </c>
      <c r="I19" s="5"/>
      <c r="J19" s="14"/>
      <c r="K19" s="14"/>
      <c r="L19" s="30"/>
      <c r="M19" s="14"/>
      <c r="N19" s="14"/>
      <c r="O19" s="14"/>
      <c r="P19" s="29">
        <v>1</v>
      </c>
      <c r="Q19" s="14"/>
      <c r="R19" s="5"/>
      <c r="S19" s="5"/>
    </row>
    <row r="20" spans="1:19" ht="34.5" customHeight="1">
      <c r="A20" s="5">
        <v>7</v>
      </c>
      <c r="B20" s="11" t="s">
        <v>39</v>
      </c>
      <c r="C20" s="11" t="s">
        <v>40</v>
      </c>
      <c r="D20" s="11" t="s">
        <v>41</v>
      </c>
      <c r="E20" s="11" t="s">
        <v>31</v>
      </c>
      <c r="F20" s="36">
        <v>27950</v>
      </c>
      <c r="G20" s="29">
        <v>1</v>
      </c>
      <c r="H20" s="5">
        <f t="shared" si="0"/>
        <v>27950</v>
      </c>
      <c r="I20" s="5"/>
      <c r="J20" s="14"/>
      <c r="K20" s="14"/>
      <c r="L20" s="30"/>
      <c r="M20" s="14"/>
      <c r="N20" s="14"/>
      <c r="O20" s="14"/>
      <c r="P20" s="29">
        <v>1</v>
      </c>
      <c r="Q20" s="14"/>
      <c r="R20" s="5"/>
      <c r="S20" s="5"/>
    </row>
    <row r="21" spans="1:19" ht="60">
      <c r="A21" s="5">
        <v>8</v>
      </c>
      <c r="B21" s="37" t="s">
        <v>42</v>
      </c>
      <c r="C21" s="11" t="s">
        <v>42</v>
      </c>
      <c r="D21" s="11" t="s">
        <v>38</v>
      </c>
      <c r="E21" s="11" t="s">
        <v>31</v>
      </c>
      <c r="F21" s="36">
        <v>30550</v>
      </c>
      <c r="G21" s="29">
        <v>1</v>
      </c>
      <c r="H21" s="5">
        <f t="shared" si="0"/>
        <v>30550</v>
      </c>
      <c r="I21" s="5"/>
      <c r="J21" s="14"/>
      <c r="K21" s="14"/>
      <c r="L21" s="30"/>
      <c r="M21" s="14"/>
      <c r="N21" s="14"/>
      <c r="O21" s="14"/>
      <c r="P21" s="29">
        <v>1</v>
      </c>
      <c r="Q21" s="14"/>
      <c r="R21" s="5"/>
      <c r="S21" s="5"/>
    </row>
    <row r="22" spans="1:19">
      <c r="A22" s="5">
        <v>9</v>
      </c>
      <c r="B22" s="38" t="s">
        <v>43</v>
      </c>
      <c r="C22" s="38" t="s">
        <v>44</v>
      </c>
      <c r="D22" s="39" t="s">
        <v>45</v>
      </c>
      <c r="E22" s="40" t="s">
        <v>32</v>
      </c>
      <c r="F22" s="41">
        <v>119.35</v>
      </c>
      <c r="G22" s="42">
        <v>1120</v>
      </c>
      <c r="H22" s="5">
        <f t="shared" si="0"/>
        <v>133672</v>
      </c>
      <c r="I22" s="5"/>
      <c r="J22" s="14"/>
      <c r="K22" s="14"/>
      <c r="L22" s="30"/>
      <c r="M22" s="14"/>
      <c r="N22" s="14"/>
      <c r="O22" s="14"/>
      <c r="P22" s="42">
        <v>1120</v>
      </c>
      <c r="Q22" s="14"/>
      <c r="R22" s="5"/>
      <c r="S22" s="5"/>
    </row>
    <row r="23" spans="1:19" ht="32.25" customHeight="1">
      <c r="A23" s="10">
        <v>10</v>
      </c>
      <c r="B23" s="33" t="s">
        <v>46</v>
      </c>
      <c r="C23" s="13" t="s">
        <v>47</v>
      </c>
      <c r="D23" s="39" t="s">
        <v>48</v>
      </c>
      <c r="E23" s="40" t="s">
        <v>32</v>
      </c>
      <c r="F23" s="41">
        <v>90.36</v>
      </c>
      <c r="G23" s="43">
        <v>840</v>
      </c>
      <c r="H23" s="5">
        <f t="shared" si="0"/>
        <v>75902.399999999994</v>
      </c>
      <c r="I23" s="10"/>
      <c r="J23" s="29"/>
      <c r="K23" s="14"/>
      <c r="L23" s="30"/>
      <c r="M23" s="14"/>
      <c r="N23" s="14"/>
      <c r="O23" s="14"/>
      <c r="P23" s="43">
        <v>840</v>
      </c>
      <c r="Q23" s="14"/>
      <c r="R23" s="5"/>
      <c r="S23" s="5"/>
    </row>
    <row r="24" spans="1:19" ht="58.5" customHeight="1">
      <c r="A24" s="5">
        <v>11</v>
      </c>
      <c r="B24" s="44" t="s">
        <v>49</v>
      </c>
      <c r="C24" s="45" t="s">
        <v>50</v>
      </c>
      <c r="D24" s="46" t="s">
        <v>51</v>
      </c>
      <c r="E24" s="47" t="s">
        <v>32</v>
      </c>
      <c r="F24" s="48">
        <v>91.97</v>
      </c>
      <c r="G24" s="43">
        <v>420</v>
      </c>
      <c r="H24" s="5">
        <f t="shared" si="0"/>
        <v>38627.4</v>
      </c>
      <c r="I24" s="5"/>
      <c r="J24" s="8"/>
      <c r="K24" s="14"/>
      <c r="L24" s="30"/>
      <c r="M24" s="14"/>
      <c r="N24" s="14"/>
      <c r="O24" s="14"/>
      <c r="P24" s="43">
        <v>420</v>
      </c>
      <c r="Q24" s="14"/>
      <c r="R24" s="5"/>
      <c r="S24" s="5"/>
    </row>
    <row r="25" spans="1:19" ht="29.25" customHeight="1">
      <c r="A25" s="5">
        <v>12</v>
      </c>
      <c r="B25" s="49" t="s">
        <v>52</v>
      </c>
      <c r="C25" s="49" t="s">
        <v>53</v>
      </c>
      <c r="D25" s="50" t="s">
        <v>54</v>
      </c>
      <c r="E25" s="51" t="s">
        <v>33</v>
      </c>
      <c r="F25" s="52">
        <v>954.71</v>
      </c>
      <c r="G25" s="42">
        <v>50</v>
      </c>
      <c r="H25" s="5">
        <f t="shared" si="0"/>
        <v>47735.5</v>
      </c>
      <c r="I25" s="5"/>
      <c r="J25" s="28"/>
      <c r="K25" s="31"/>
      <c r="L25" s="32"/>
      <c r="M25" s="31"/>
      <c r="N25" s="31"/>
      <c r="O25" s="31"/>
      <c r="P25" s="42">
        <v>50</v>
      </c>
      <c r="Q25" s="31"/>
      <c r="R25" s="12"/>
      <c r="S25" s="12"/>
    </row>
    <row r="26" spans="1:19" ht="17.25" customHeight="1">
      <c r="A26" s="5">
        <v>13</v>
      </c>
      <c r="B26" s="53" t="s">
        <v>55</v>
      </c>
      <c r="C26" s="55" t="s">
        <v>56</v>
      </c>
      <c r="D26" s="56" t="s">
        <v>57</v>
      </c>
      <c r="E26" s="54" t="s">
        <v>32</v>
      </c>
      <c r="F26" s="57">
        <v>28.13</v>
      </c>
      <c r="G26" s="43">
        <v>1500</v>
      </c>
      <c r="H26" s="5">
        <f t="shared" si="0"/>
        <v>42195</v>
      </c>
      <c r="I26" s="14"/>
      <c r="J26" s="26"/>
      <c r="K26" s="14"/>
      <c r="L26" s="26"/>
      <c r="M26" s="14"/>
      <c r="N26" s="30"/>
      <c r="O26" s="14"/>
      <c r="P26" s="43">
        <v>1500</v>
      </c>
      <c r="Q26" s="14"/>
      <c r="R26" s="5"/>
      <c r="S26" s="5"/>
    </row>
    <row r="27" spans="1:19" ht="32.25" customHeight="1">
      <c r="A27" s="5">
        <v>14</v>
      </c>
      <c r="B27" s="58" t="s">
        <v>55</v>
      </c>
      <c r="C27" s="59" t="s">
        <v>55</v>
      </c>
      <c r="D27" s="60" t="s">
        <v>58</v>
      </c>
      <c r="E27" s="61" t="s">
        <v>23</v>
      </c>
      <c r="F27" s="62">
        <v>670.04</v>
      </c>
      <c r="G27" s="63">
        <v>30</v>
      </c>
      <c r="H27" s="5">
        <f t="shared" si="0"/>
        <v>20101.199999999997</v>
      </c>
      <c r="I27" s="14"/>
      <c r="J27" s="27"/>
      <c r="K27" s="14"/>
      <c r="L27" s="27"/>
      <c r="M27" s="14"/>
      <c r="N27" s="30"/>
      <c r="O27" s="14"/>
      <c r="P27" s="63">
        <v>30</v>
      </c>
      <c r="Q27" s="14"/>
      <c r="R27" s="5"/>
      <c r="S27" s="5"/>
    </row>
    <row r="28" spans="1:19" ht="29.25" customHeight="1" thickBot="1">
      <c r="A28" s="5">
        <v>15</v>
      </c>
      <c r="B28" s="58" t="s">
        <v>55</v>
      </c>
      <c r="C28" s="59" t="s">
        <v>56</v>
      </c>
      <c r="D28" s="58" t="s">
        <v>59</v>
      </c>
      <c r="E28" s="64" t="s">
        <v>23</v>
      </c>
      <c r="F28" s="57">
        <v>1075.5</v>
      </c>
      <c r="G28" s="43">
        <v>30</v>
      </c>
      <c r="H28" s="5">
        <f t="shared" si="0"/>
        <v>32265</v>
      </c>
      <c r="I28" s="14"/>
      <c r="J28" s="27"/>
      <c r="K28" s="14"/>
      <c r="L28" s="27"/>
      <c r="M28" s="14"/>
      <c r="N28" s="30"/>
      <c r="O28" s="14"/>
      <c r="P28" s="43">
        <v>30</v>
      </c>
      <c r="Q28" s="14"/>
      <c r="R28" s="5"/>
      <c r="S28" s="5"/>
    </row>
    <row r="29" spans="1:19" s="70" customFormat="1" ht="39" customHeight="1" thickBot="1">
      <c r="A29" s="76">
        <v>16</v>
      </c>
      <c r="B29" s="77" t="s">
        <v>60</v>
      </c>
      <c r="C29" s="77" t="s">
        <v>60</v>
      </c>
      <c r="D29" s="77" t="s">
        <v>60</v>
      </c>
      <c r="E29" s="78" t="s">
        <v>67</v>
      </c>
      <c r="F29" s="79">
        <v>3544</v>
      </c>
      <c r="G29" s="80">
        <v>60</v>
      </c>
      <c r="H29" s="81">
        <f t="shared" si="0"/>
        <v>212640</v>
      </c>
      <c r="I29" s="68"/>
      <c r="J29" s="69"/>
      <c r="K29" s="68"/>
      <c r="L29" s="68"/>
      <c r="M29" s="68"/>
      <c r="N29" s="68"/>
      <c r="O29" s="68"/>
      <c r="P29" s="80">
        <v>60</v>
      </c>
      <c r="Q29" s="68"/>
      <c r="R29" s="67"/>
      <c r="S29" s="67"/>
    </row>
    <row r="30" spans="1:19" s="70" customFormat="1" ht="39" customHeight="1" thickBot="1">
      <c r="A30" s="76">
        <v>17</v>
      </c>
      <c r="B30" s="82" t="s">
        <v>61</v>
      </c>
      <c r="C30" s="82" t="s">
        <v>61</v>
      </c>
      <c r="D30" s="82" t="s">
        <v>61</v>
      </c>
      <c r="E30" s="83" t="s">
        <v>67</v>
      </c>
      <c r="F30" s="84">
        <v>4856</v>
      </c>
      <c r="G30" s="85">
        <v>60</v>
      </c>
      <c r="H30" s="81">
        <f t="shared" si="0"/>
        <v>291360</v>
      </c>
      <c r="I30" s="72"/>
      <c r="J30" s="71"/>
      <c r="K30" s="68"/>
      <c r="L30" s="68"/>
      <c r="M30" s="68"/>
      <c r="N30" s="68"/>
      <c r="O30" s="68"/>
      <c r="P30" s="85">
        <v>60</v>
      </c>
      <c r="Q30" s="68"/>
      <c r="R30" s="67"/>
      <c r="S30" s="67"/>
    </row>
    <row r="31" spans="1:19" s="70" customFormat="1" ht="39" thickBot="1">
      <c r="A31" s="76">
        <v>18</v>
      </c>
      <c r="B31" s="77" t="s">
        <v>62</v>
      </c>
      <c r="C31" s="77" t="s">
        <v>62</v>
      </c>
      <c r="D31" s="77" t="s">
        <v>62</v>
      </c>
      <c r="E31" s="86" t="s">
        <v>67</v>
      </c>
      <c r="F31" s="84">
        <v>4035</v>
      </c>
      <c r="G31" s="85">
        <v>36</v>
      </c>
      <c r="H31" s="81">
        <f t="shared" si="0"/>
        <v>145260</v>
      </c>
      <c r="I31" s="73"/>
      <c r="J31" s="71"/>
      <c r="K31" s="68"/>
      <c r="L31" s="71"/>
      <c r="M31" s="73"/>
      <c r="N31" s="73"/>
      <c r="O31" s="73"/>
      <c r="P31" s="85">
        <v>36</v>
      </c>
      <c r="Q31" s="73"/>
      <c r="R31" s="74"/>
      <c r="S31" s="74"/>
    </row>
    <row r="32" spans="1:19" s="70" customFormat="1" ht="39" thickBot="1">
      <c r="A32" s="76">
        <v>19</v>
      </c>
      <c r="B32" s="82" t="s">
        <v>63</v>
      </c>
      <c r="C32" s="82" t="s">
        <v>63</v>
      </c>
      <c r="D32" s="82" t="s">
        <v>63</v>
      </c>
      <c r="E32" s="83" t="s">
        <v>67</v>
      </c>
      <c r="F32" s="87">
        <v>3707</v>
      </c>
      <c r="G32" s="85">
        <v>120</v>
      </c>
      <c r="H32" s="81">
        <f t="shared" si="0"/>
        <v>444840</v>
      </c>
      <c r="I32" s="73"/>
      <c r="J32" s="71"/>
      <c r="K32" s="68"/>
      <c r="L32" s="71"/>
      <c r="M32" s="73"/>
      <c r="N32" s="73"/>
      <c r="O32" s="73"/>
      <c r="P32" s="85">
        <v>120</v>
      </c>
      <c r="Q32" s="73"/>
      <c r="R32" s="74"/>
      <c r="S32" s="74"/>
    </row>
    <row r="33" spans="1:19" s="70" customFormat="1" ht="39" thickBot="1">
      <c r="A33" s="76">
        <v>20</v>
      </c>
      <c r="B33" s="82" t="s">
        <v>64</v>
      </c>
      <c r="C33" s="82" t="s">
        <v>64</v>
      </c>
      <c r="D33" s="82" t="s">
        <v>64</v>
      </c>
      <c r="E33" s="83" t="s">
        <v>67</v>
      </c>
      <c r="F33" s="84">
        <v>3256</v>
      </c>
      <c r="G33" s="85">
        <v>20</v>
      </c>
      <c r="H33" s="81">
        <f t="shared" si="0"/>
        <v>65120</v>
      </c>
      <c r="I33" s="68"/>
      <c r="J33" s="68"/>
      <c r="K33" s="68"/>
      <c r="L33" s="68"/>
      <c r="M33" s="68"/>
      <c r="N33" s="68"/>
      <c r="O33" s="68"/>
      <c r="P33" s="85">
        <v>20</v>
      </c>
      <c r="Q33" s="68"/>
      <c r="R33" s="74"/>
      <c r="S33" s="74"/>
    </row>
    <row r="34" spans="1:19" s="70" customFormat="1" ht="46.5" customHeight="1" thickBot="1">
      <c r="A34" s="76">
        <v>21</v>
      </c>
      <c r="B34" s="82" t="s">
        <v>65</v>
      </c>
      <c r="C34" s="82" t="s">
        <v>65</v>
      </c>
      <c r="D34" s="82" t="s">
        <v>65</v>
      </c>
      <c r="E34" s="83" t="s">
        <v>67</v>
      </c>
      <c r="F34" s="84">
        <v>1867</v>
      </c>
      <c r="G34" s="85">
        <v>20</v>
      </c>
      <c r="H34" s="81">
        <f t="shared" si="0"/>
        <v>37340</v>
      </c>
      <c r="I34" s="68"/>
      <c r="J34" s="68"/>
      <c r="K34" s="68"/>
      <c r="L34" s="68"/>
      <c r="M34" s="68"/>
      <c r="N34" s="68"/>
      <c r="O34" s="68"/>
      <c r="P34" s="85">
        <v>20</v>
      </c>
      <c r="Q34" s="68"/>
      <c r="R34" s="67"/>
      <c r="S34" s="67"/>
    </row>
    <row r="35" spans="1:19" s="65" customFormat="1" ht="115.5" thickBot="1">
      <c r="A35" s="76">
        <v>22</v>
      </c>
      <c r="B35" s="82" t="s">
        <v>66</v>
      </c>
      <c r="C35" s="82" t="s">
        <v>66</v>
      </c>
      <c r="D35" s="82" t="s">
        <v>66</v>
      </c>
      <c r="E35" s="86" t="s">
        <v>67</v>
      </c>
      <c r="F35" s="84">
        <v>7290</v>
      </c>
      <c r="G35" s="85">
        <v>4</v>
      </c>
      <c r="H35" s="81">
        <f t="shared" si="0"/>
        <v>29160</v>
      </c>
      <c r="I35" s="28"/>
      <c r="J35" s="28"/>
      <c r="K35" s="28"/>
      <c r="L35" s="28"/>
      <c r="M35" s="28"/>
      <c r="N35" s="28"/>
      <c r="O35" s="28"/>
      <c r="P35" s="85">
        <v>4</v>
      </c>
      <c r="Q35" s="66"/>
      <c r="R35" s="8"/>
      <c r="S35" s="8"/>
    </row>
    <row r="36" spans="1:19">
      <c r="A36" s="19"/>
      <c r="B36" s="20"/>
      <c r="C36" s="21"/>
      <c r="D36" s="22"/>
      <c r="E36" s="23"/>
      <c r="F36" s="19" t="s">
        <v>34</v>
      </c>
      <c r="G36" s="23"/>
      <c r="H36" s="75">
        <f>SUM(H14:H35)</f>
        <v>1823818.5</v>
      </c>
      <c r="I36" s="15"/>
      <c r="J36" s="15"/>
      <c r="K36" s="15"/>
      <c r="L36" s="24"/>
      <c r="M36" s="15"/>
      <c r="N36" s="15"/>
      <c r="O36" s="25"/>
      <c r="P36" s="15"/>
      <c r="Q36" s="15"/>
      <c r="R36" s="15"/>
      <c r="S36" s="15"/>
    </row>
    <row r="37" spans="1:19">
      <c r="A37" s="19"/>
      <c r="B37" s="20"/>
      <c r="C37" s="21"/>
      <c r="D37" s="22"/>
      <c r="E37" s="23"/>
      <c r="F37" s="19"/>
      <c r="G37" s="23"/>
      <c r="H37" s="88"/>
      <c r="I37" s="15"/>
      <c r="J37" s="15"/>
      <c r="K37" s="15"/>
      <c r="L37" s="24"/>
      <c r="M37" s="15"/>
      <c r="N37" s="15"/>
      <c r="O37" s="25"/>
      <c r="P37" s="15"/>
      <c r="Q37" s="15"/>
      <c r="R37" s="15"/>
      <c r="S37" s="15"/>
    </row>
    <row r="38" spans="1:19">
      <c r="A38" s="19"/>
      <c r="B38" s="20"/>
      <c r="C38" s="21"/>
      <c r="D38" s="22"/>
      <c r="E38" s="23"/>
      <c r="F38" s="19"/>
      <c r="G38" s="23"/>
      <c r="H38" s="88"/>
      <c r="I38" s="15"/>
      <c r="J38" s="15"/>
      <c r="K38" s="15"/>
      <c r="L38" s="24"/>
      <c r="M38" s="15"/>
      <c r="N38" s="15"/>
      <c r="O38" s="25"/>
      <c r="P38" s="15"/>
      <c r="Q38" s="15"/>
      <c r="R38" s="15"/>
      <c r="S38" s="15"/>
    </row>
    <row r="39" spans="1:19">
      <c r="B39" s="100" t="s">
        <v>69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9" ht="21.75" customHeight="1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9">
      <c r="B42" s="100" t="s">
        <v>70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</row>
    <row r="43" spans="1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</row>
    <row r="44" spans="1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1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</row>
    <row r="47" spans="1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  <row r="48" spans="1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</row>
    <row r="49" spans="2:18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</row>
    <row r="50" spans="2:18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</row>
    <row r="51" spans="2:18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</row>
    <row r="52" spans="2:18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</row>
  </sheetData>
  <mergeCells count="10">
    <mergeCell ref="G12:G13"/>
    <mergeCell ref="H12:S12"/>
    <mergeCell ref="A2:R10"/>
    <mergeCell ref="B39:R41"/>
    <mergeCell ref="B42:R52"/>
    <mergeCell ref="A12:A13"/>
    <mergeCell ref="B12:B13"/>
    <mergeCell ref="C12:C13"/>
    <mergeCell ref="D12:D13"/>
    <mergeCell ref="E12:E13"/>
  </mergeCells>
  <pageMargins left="0.34" right="0.27" top="0.21" bottom="0.21" header="0.25" footer="0.2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2022-09-12T05:10:42Z</dcterms:modified>
</cp:coreProperties>
</file>