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I48" i="1"/>
  <c r="I46"/>
  <c r="I45"/>
  <c r="I44"/>
  <c r="I43"/>
  <c r="I33"/>
  <c r="I34"/>
  <c r="I35"/>
  <c r="I36"/>
  <c r="I37"/>
  <c r="I38"/>
  <c r="I39"/>
  <c r="I40"/>
  <c r="I41"/>
  <c r="I42"/>
  <c r="I28" l="1"/>
  <c r="I29"/>
  <c r="I30"/>
  <c r="I31"/>
  <c r="I32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9"/>
</calcChain>
</file>

<file path=xl/sharedStrings.xml><?xml version="1.0" encoding="utf-8"?>
<sst xmlns="http://schemas.openxmlformats.org/spreadsheetml/2006/main" count="181" uniqueCount="101">
  <si>
    <t xml:space="preserve">      Международные непатентованные наименования закупаемых          лекарственных средств (торговое название  - в      случае   индивидуальной   непереносимости),  наименования изделий медицинского назначения:</t>
  </si>
  <si>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</si>
  <si>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</si>
  <si>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</si>
  <si>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</si>
  <si>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</si>
  <si>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</si>
  <si>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</si>
  <si>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</si>
  <si>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</si>
  <si>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</si>
  <si>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</si>
  <si>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</si>
  <si>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</si>
  <si>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</si>
  <si>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</si>
  <si>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</si>
  <si>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</si>
  <si>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</si>
  <si>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</si>
  <si>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</si>
  <si>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</si>
  <si>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 xml:space="preserve"> </t>
  </si>
  <si>
    <t>шт</t>
  </si>
  <si>
    <t>Йод</t>
  </si>
  <si>
    <t>спиртовый  раствор  5%-30,0</t>
  </si>
  <si>
    <t>фл</t>
  </si>
  <si>
    <t>Раствор спиртовой бриллиантовый  зеленый</t>
  </si>
  <si>
    <t>спиртовый  раствор   1 % -20,0</t>
  </si>
  <si>
    <t>Перекись водорода</t>
  </si>
  <si>
    <t>раствор  3% -90 мл</t>
  </si>
  <si>
    <t>Хлоргексидин биглюконат</t>
  </si>
  <si>
    <t>раствор для наружного  применения 0,05 % -100 мл</t>
  </si>
  <si>
    <t>Натрия хлорид+ калия хлорид+ натрий уксуснокислый</t>
  </si>
  <si>
    <t>Декспантенол</t>
  </si>
  <si>
    <t>Перметрин</t>
  </si>
  <si>
    <t>Оксолин</t>
  </si>
  <si>
    <t xml:space="preserve">Тиамина гидрохлорид </t>
  </si>
  <si>
    <t>Ацесоль</t>
  </si>
  <si>
    <t>раствор для  инфузий 200 мл</t>
  </si>
  <si>
    <t>раствор для  инфузий 400 мл</t>
  </si>
  <si>
    <t>Пантенол</t>
  </si>
  <si>
    <t>аэрозоль  для  наружного  применения  117 г</t>
  </si>
  <si>
    <t>Педекс</t>
  </si>
  <si>
    <t>раствор  для  наружного  применения  0,5 % -60 мл</t>
  </si>
  <si>
    <t>мазь назальная 0,25%, 10 г</t>
  </si>
  <si>
    <t>тюб</t>
  </si>
  <si>
    <t>Тиамина гидрохлорид (Витамин В1)</t>
  </si>
  <si>
    <t>раствор для инъекций 5%, 1мл</t>
  </si>
  <si>
    <t>амп</t>
  </si>
  <si>
    <t>Бар -Випс</t>
  </si>
  <si>
    <t>порошок  240 гр</t>
  </si>
  <si>
    <t>Лейкопластырь гипоал. 2,5 см х 5 м</t>
  </si>
  <si>
    <t>лейкопластырь  гипоаллергенный</t>
  </si>
  <si>
    <t>Лейкопластырь неткан.осн.2,5 см* 10 м</t>
  </si>
  <si>
    <t xml:space="preserve"> лейкопластырь на нетканной  основе </t>
  </si>
  <si>
    <t>Лейкопластырь неткан.осн.5 см* 10 м</t>
  </si>
  <si>
    <t>Лейкопластырь неткан.осн.5 см* 500 см</t>
  </si>
  <si>
    <t>Система для  инфузионных  растворов</t>
  </si>
  <si>
    <t>система</t>
  </si>
  <si>
    <t>Тест  полоски  Сателлит Экспресс №50</t>
  </si>
  <si>
    <t>уп</t>
  </si>
  <si>
    <t>Нифедипин</t>
  </si>
  <si>
    <t>таблетка  10 мг</t>
  </si>
  <si>
    <t>Фенилэфрин</t>
  </si>
  <si>
    <t>Мезатон</t>
  </si>
  <si>
    <t>раствор для инъекций 1 % 1 мл</t>
  </si>
  <si>
    <t>Мизопростол</t>
  </si>
  <si>
    <t>таблетка   20 мг</t>
  </si>
  <si>
    <t>таб</t>
  </si>
  <si>
    <t>Емкость -контейнер д/сбора и хранения органических отходов 10 л класс Б (желтая)</t>
  </si>
  <si>
    <t>Емкость -контейнер д/сбора и хранения органических отходов  6  л класс Б (желтая)</t>
  </si>
  <si>
    <t xml:space="preserve">Контейнер  для  биологического материала с  крышкой  вместимостью 125 мл  в  индивидуальной  упаковке стерильный </t>
  </si>
  <si>
    <t>контейнер 125 мл</t>
  </si>
  <si>
    <t>Емкость -контейнер  10 л</t>
  </si>
  <si>
    <t>Емкость -контейнер  6  л</t>
  </si>
  <si>
    <t xml:space="preserve">Контейнер  для  биологического материала с  крышкой  вместимостью   30 мл  в  индивидуальной  упаковке стерильный </t>
  </si>
  <si>
    <t>контейнер 30 мл</t>
  </si>
  <si>
    <t xml:space="preserve">Контейнер  для  биологического материала с  крышкой  вместимостью   60 мл  в  индивидуальной  упаковке стерильный </t>
  </si>
  <si>
    <t>контейнер  60 мл</t>
  </si>
  <si>
    <t>Скальпель</t>
  </si>
  <si>
    <t>Скальпель №10</t>
  </si>
  <si>
    <t>Скальпель № 15</t>
  </si>
  <si>
    <t>Скальпель № 18</t>
  </si>
  <si>
    <t>Скальпель № 23</t>
  </si>
  <si>
    <t>Катетер</t>
  </si>
  <si>
    <t>Катетер  Фоллея №16</t>
  </si>
  <si>
    <t>Катетер  Фоллея №12</t>
  </si>
  <si>
    <t>Катетер Фоллея  №12</t>
  </si>
  <si>
    <t>Катетер  Фоллея №14</t>
  </si>
  <si>
    <t>Катетер Фоллея  №14</t>
  </si>
  <si>
    <t>Катетер Фоллея №16</t>
  </si>
  <si>
    <t>Катетер Фоллея №18</t>
  </si>
  <si>
    <t>Катетер Фоллея №20</t>
  </si>
  <si>
    <t>Скальпель № 21</t>
  </si>
  <si>
    <t>Канюля/катетер внутривенный периферический 18G</t>
  </si>
  <si>
    <t>Канюля/катетер внутривенный периферический  20G</t>
  </si>
  <si>
    <t>Канюля/катетер внутривенный периферический 22G</t>
  </si>
  <si>
    <t>Канюля/катетер внутривенный периферический  24G</t>
  </si>
  <si>
    <t>Канюля</t>
  </si>
  <si>
    <r>
      <t xml:space="preserve">К закупу допускаются все потенциальные поставщики, отвечающие квалификационным требованиям, указанным в гл. 3-4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оказа-нию гарантированного объема бесплатной медицинской помощи, утвержденных Постановлением Правительства Республики Казахстан от  4 июня 2021   года №375.
</t>
    </r>
    <r>
      <rPr>
        <b/>
        <u/>
        <sz val="11"/>
        <color theme="1"/>
        <rFont val="Calibri"/>
        <family val="2"/>
        <charset val="204"/>
        <scheme val="minor"/>
      </rPr>
      <t>Окончательный срок представления конвертов с ценовыми предложениями до 28.10.2021 - 10-00</t>
    </r>
    <r>
      <rPr>
        <sz val="11"/>
        <color theme="1"/>
        <rFont val="Calibri"/>
        <family val="2"/>
        <scheme val="minor"/>
      </rPr>
      <t xml:space="preserve">
К</t>
    </r>
    <r>
      <rPr>
        <b/>
        <u/>
        <sz val="11"/>
        <color theme="1"/>
        <rFont val="Calibri"/>
        <family val="2"/>
        <charset val="204"/>
        <scheme val="minor"/>
      </rPr>
      <t xml:space="preserve">онверты с ценовыми предложениями будут вскрываться в                         28.10.2021 - 10-00                    по следующему адресу: 03500, Республика Казахстан, Актюбинская область, Каргалинский район,    с. Бадамша, ул. Цыбульчика 4 </t>
    </r>
    <r>
      <rPr>
        <sz val="11"/>
        <color theme="1"/>
        <rFont val="Calibri"/>
        <family val="2"/>
        <scheme val="minor"/>
      </rPr>
      <t xml:space="preserve">
Дополнительную информацию можно получить по телефону: +7(71342) 23 2 73
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</si>
</sst>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0" fillId="0" borderId="11" xfId="0" applyBorder="1"/>
    <xf numFmtId="0" fontId="0" fillId="2" borderId="11" xfId="0" applyFill="1" applyBorder="1"/>
    <xf numFmtId="0" fontId="0" fillId="0" borderId="11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top"/>
    </xf>
    <xf numFmtId="0" fontId="3" fillId="2" borderId="0" xfId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top"/>
    </xf>
    <xf numFmtId="0" fontId="4" fillId="0" borderId="4" xfId="0" applyFont="1" applyBorder="1" applyAlignment="1">
      <alignment vertical="center" wrapText="1"/>
    </xf>
    <xf numFmtId="0" fontId="4" fillId="0" borderId="11" xfId="0" applyFont="1" applyBorder="1" applyAlignment="1"/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6" fillId="2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8" fillId="0" borderId="12" xfId="0" applyFont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/>
    <xf numFmtId="0" fontId="9" fillId="2" borderId="11" xfId="0" applyFont="1" applyFill="1" applyBorder="1"/>
    <xf numFmtId="0" fontId="4" fillId="0" borderId="11" xfId="0" applyFont="1" applyBorder="1"/>
    <xf numFmtId="0" fontId="4" fillId="2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4" fillId="2" borderId="11" xfId="0" applyFont="1" applyFill="1" applyBorder="1"/>
    <xf numFmtId="0" fontId="7" fillId="2" borderId="5" xfId="1" applyFont="1" applyFill="1" applyBorder="1" applyAlignment="1" applyProtection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7" fillId="2" borderId="5" xfId="1" applyFont="1" applyFill="1" applyBorder="1" applyAlignment="1" applyProtection="1">
      <alignment vertical="top" wrapText="1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5"/>
  <sheetViews>
    <sheetView tabSelected="1" workbookViewId="0">
      <selection activeCell="B61" sqref="B61:H73"/>
    </sheetView>
  </sheetViews>
  <sheetFormatPr defaultRowHeight="15"/>
  <cols>
    <col min="1" max="1" width="3.5703125" customWidth="1"/>
    <col min="2" max="2" width="25.140625" customWidth="1"/>
    <col min="3" max="3" width="2.5703125" hidden="1" customWidth="1"/>
    <col min="4" max="4" width="24.7109375" customWidth="1"/>
    <col min="5" max="5" width="27.42578125" customWidth="1"/>
    <col min="6" max="6" width="7.5703125" customWidth="1"/>
    <col min="7" max="7" width="7.140625" customWidth="1"/>
    <col min="8" max="8" width="8.7109375" customWidth="1"/>
    <col min="9" max="9" width="10.140625" customWidth="1"/>
    <col min="10" max="10" width="7.85546875" customWidth="1"/>
    <col min="11" max="11" width="8.7109375" customWidth="1"/>
    <col min="12" max="12" width="5.42578125" customWidth="1"/>
    <col min="13" max="13" width="7.42578125" customWidth="1"/>
    <col min="14" max="14" width="4.5703125" customWidth="1"/>
    <col min="15" max="15" width="5.85546875" customWidth="1"/>
    <col min="16" max="16" width="6" customWidth="1"/>
    <col min="17" max="17" width="7.140625" customWidth="1"/>
    <col min="22" max="22" width="11.7109375" customWidth="1"/>
  </cols>
  <sheetData>
    <row r="2" spans="1:2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1">
      <c r="C4" s="1"/>
      <c r="D4" s="1"/>
      <c r="E4" s="1"/>
      <c r="F4" s="1"/>
      <c r="G4" s="1"/>
      <c r="H4" s="1"/>
      <c r="I4" s="2"/>
      <c r="J4" s="2"/>
      <c r="K4" s="2"/>
      <c r="L4" s="2"/>
    </row>
    <row r="7" spans="1:21">
      <c r="A7" s="63" t="s">
        <v>1</v>
      </c>
      <c r="B7" s="64" t="s">
        <v>2</v>
      </c>
      <c r="C7" s="65"/>
      <c r="D7" s="66" t="s">
        <v>3</v>
      </c>
      <c r="E7" s="67" t="s">
        <v>4</v>
      </c>
      <c r="F7" s="63" t="s">
        <v>5</v>
      </c>
      <c r="G7" s="68" t="s">
        <v>6</v>
      </c>
      <c r="H7" s="64" t="s">
        <v>7</v>
      </c>
      <c r="I7" s="69"/>
      <c r="J7" s="70" t="s">
        <v>8</v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</row>
    <row r="8" spans="1:21">
      <c r="A8" s="73"/>
      <c r="B8" s="74"/>
      <c r="C8" s="75"/>
      <c r="D8" s="76"/>
      <c r="E8" s="77"/>
      <c r="F8" s="73"/>
      <c r="G8" s="78"/>
      <c r="H8" s="74"/>
      <c r="I8" s="79" t="s">
        <v>21</v>
      </c>
      <c r="J8" s="80" t="s">
        <v>9</v>
      </c>
      <c r="K8" s="80" t="s">
        <v>10</v>
      </c>
      <c r="L8" s="80" t="s">
        <v>11</v>
      </c>
      <c r="M8" s="80" t="s">
        <v>12</v>
      </c>
      <c r="N8" s="81" t="s">
        <v>13</v>
      </c>
      <c r="O8" s="80" t="s">
        <v>14</v>
      </c>
      <c r="P8" s="80" t="s">
        <v>15</v>
      </c>
      <c r="Q8" s="80" t="s">
        <v>16</v>
      </c>
      <c r="R8" s="80" t="s">
        <v>17</v>
      </c>
      <c r="S8" s="80" t="s">
        <v>18</v>
      </c>
      <c r="T8" s="80" t="s">
        <v>19</v>
      </c>
      <c r="U8" s="80" t="s">
        <v>20</v>
      </c>
    </row>
    <row r="9" spans="1:21" ht="23.25" customHeight="1">
      <c r="A9" s="12">
        <v>1</v>
      </c>
      <c r="B9" s="22" t="s">
        <v>24</v>
      </c>
      <c r="C9" s="22" t="s">
        <v>24</v>
      </c>
      <c r="D9" s="22" t="s">
        <v>24</v>
      </c>
      <c r="E9" s="37" t="s">
        <v>25</v>
      </c>
      <c r="F9" s="38" t="s">
        <v>26</v>
      </c>
      <c r="G9" s="45">
        <v>98.04</v>
      </c>
      <c r="H9" s="36">
        <v>100</v>
      </c>
      <c r="I9" s="18">
        <f>G9*H9</f>
        <v>9804</v>
      </c>
      <c r="J9" s="82"/>
      <c r="K9" s="82"/>
      <c r="L9" s="82"/>
      <c r="M9" s="82"/>
      <c r="N9" s="83"/>
      <c r="O9" s="84"/>
      <c r="P9" s="84"/>
      <c r="Q9" s="84"/>
      <c r="R9" s="11"/>
      <c r="S9" s="12"/>
      <c r="T9" s="36">
        <v>100</v>
      </c>
      <c r="U9" s="84"/>
    </row>
    <row r="10" spans="1:21" ht="35.25" customHeight="1">
      <c r="A10" s="12">
        <v>2</v>
      </c>
      <c r="B10" s="24" t="s">
        <v>27</v>
      </c>
      <c r="C10" s="24" t="s">
        <v>27</v>
      </c>
      <c r="D10" s="24" t="s">
        <v>27</v>
      </c>
      <c r="E10" s="39" t="s">
        <v>28</v>
      </c>
      <c r="F10" s="38" t="s">
        <v>26</v>
      </c>
      <c r="G10" s="45">
        <v>42.86</v>
      </c>
      <c r="H10" s="36">
        <v>100</v>
      </c>
      <c r="I10" s="18">
        <f t="shared" ref="I10:I46" si="0">G10*H10</f>
        <v>4286</v>
      </c>
      <c r="J10" s="82"/>
      <c r="K10" s="82"/>
      <c r="L10" s="82"/>
      <c r="M10" s="82"/>
      <c r="N10" s="83"/>
      <c r="O10" s="84"/>
      <c r="P10" s="84"/>
      <c r="Q10" s="84"/>
      <c r="R10" s="11"/>
      <c r="S10" s="12"/>
      <c r="T10" s="36">
        <v>100</v>
      </c>
      <c r="U10" s="84"/>
    </row>
    <row r="11" spans="1:21" ht="23.25" customHeight="1">
      <c r="A11" s="12">
        <v>3</v>
      </c>
      <c r="B11" s="22" t="s">
        <v>29</v>
      </c>
      <c r="C11" s="22" t="s">
        <v>29</v>
      </c>
      <c r="D11" s="22" t="s">
        <v>29</v>
      </c>
      <c r="E11" s="39" t="s">
        <v>30</v>
      </c>
      <c r="F11" s="38" t="s">
        <v>26</v>
      </c>
      <c r="G11" s="45">
        <v>35.340000000000003</v>
      </c>
      <c r="H11" s="36">
        <v>200</v>
      </c>
      <c r="I11" s="18">
        <f t="shared" si="0"/>
        <v>7068.0000000000009</v>
      </c>
      <c r="J11" s="82"/>
      <c r="K11" s="82"/>
      <c r="L11" s="82"/>
      <c r="M11" s="82"/>
      <c r="N11" s="83"/>
      <c r="O11" s="84"/>
      <c r="P11" s="84"/>
      <c r="Q11" s="84"/>
      <c r="R11" s="11"/>
      <c r="S11" s="12"/>
      <c r="T11" s="36">
        <v>200</v>
      </c>
      <c r="U11" s="84"/>
    </row>
    <row r="12" spans="1:21" ht="33.75" customHeight="1">
      <c r="A12" s="12">
        <v>4</v>
      </c>
      <c r="B12" s="22" t="s">
        <v>31</v>
      </c>
      <c r="C12" s="22" t="s">
        <v>31</v>
      </c>
      <c r="D12" s="24" t="s">
        <v>31</v>
      </c>
      <c r="E12" s="39" t="s">
        <v>32</v>
      </c>
      <c r="F12" s="38" t="s">
        <v>26</v>
      </c>
      <c r="G12" s="45">
        <v>66.28</v>
      </c>
      <c r="H12" s="36">
        <v>200</v>
      </c>
      <c r="I12" s="18">
        <f t="shared" si="0"/>
        <v>13256</v>
      </c>
      <c r="J12" s="82"/>
      <c r="K12" s="82"/>
      <c r="L12" s="82"/>
      <c r="M12" s="82"/>
      <c r="N12" s="83"/>
      <c r="O12" s="84"/>
      <c r="P12" s="84"/>
      <c r="Q12" s="84"/>
      <c r="R12" s="11"/>
      <c r="S12" s="12"/>
      <c r="T12" s="36">
        <v>200</v>
      </c>
      <c r="U12" s="84"/>
    </row>
    <row r="13" spans="1:21" ht="47.25" customHeight="1">
      <c r="A13" s="12">
        <v>5</v>
      </c>
      <c r="B13" s="19" t="s">
        <v>33</v>
      </c>
      <c r="C13" s="15"/>
      <c r="D13" s="22" t="s">
        <v>38</v>
      </c>
      <c r="E13" s="23" t="s">
        <v>39</v>
      </c>
      <c r="F13" s="85" t="s">
        <v>26</v>
      </c>
      <c r="G13" s="46">
        <v>116.84</v>
      </c>
      <c r="H13" s="25">
        <v>1000</v>
      </c>
      <c r="I13" s="18">
        <f t="shared" si="0"/>
        <v>116840</v>
      </c>
      <c r="J13" s="82"/>
      <c r="K13" s="82"/>
      <c r="L13" s="82"/>
      <c r="M13" s="82"/>
      <c r="N13" s="83"/>
      <c r="O13" s="84"/>
      <c r="P13" s="84"/>
      <c r="Q13" s="84"/>
      <c r="R13" s="11"/>
      <c r="S13" s="12"/>
      <c r="T13" s="25">
        <v>1000</v>
      </c>
      <c r="U13" s="84"/>
    </row>
    <row r="14" spans="1:21" ht="46.5" customHeight="1">
      <c r="A14" s="12">
        <v>6</v>
      </c>
      <c r="B14" s="19" t="s">
        <v>33</v>
      </c>
      <c r="C14" s="15"/>
      <c r="D14" s="22" t="s">
        <v>38</v>
      </c>
      <c r="E14" s="23" t="s">
        <v>40</v>
      </c>
      <c r="F14" s="85" t="s">
        <v>26</v>
      </c>
      <c r="G14" s="46">
        <v>170.4</v>
      </c>
      <c r="H14" s="25">
        <v>500</v>
      </c>
      <c r="I14" s="18">
        <f t="shared" si="0"/>
        <v>85200</v>
      </c>
      <c r="J14" s="82"/>
      <c r="K14" s="82"/>
      <c r="L14" s="82"/>
      <c r="M14" s="82"/>
      <c r="N14" s="83"/>
      <c r="O14" s="84"/>
      <c r="P14" s="84"/>
      <c r="Q14" s="84"/>
      <c r="R14" s="11"/>
      <c r="S14" s="12"/>
      <c r="T14" s="25">
        <v>500</v>
      </c>
      <c r="U14" s="84"/>
    </row>
    <row r="15" spans="1:21" ht="26.25" customHeight="1" thickBot="1">
      <c r="A15" s="12">
        <v>7</v>
      </c>
      <c r="B15" s="19" t="s">
        <v>62</v>
      </c>
      <c r="C15" s="14"/>
      <c r="D15" s="19" t="s">
        <v>62</v>
      </c>
      <c r="E15" s="23" t="s">
        <v>63</v>
      </c>
      <c r="F15" s="31" t="s">
        <v>61</v>
      </c>
      <c r="G15" s="31">
        <v>4.46</v>
      </c>
      <c r="H15" s="31">
        <v>2400</v>
      </c>
      <c r="I15" s="38">
        <f t="shared" si="0"/>
        <v>10704</v>
      </c>
      <c r="J15" s="82"/>
      <c r="K15" s="82"/>
      <c r="L15" s="82"/>
      <c r="M15" s="82"/>
      <c r="N15" s="83"/>
      <c r="O15" s="84"/>
      <c r="P15" s="84"/>
      <c r="Q15" s="84"/>
      <c r="R15" s="11"/>
      <c r="S15" s="12"/>
      <c r="T15" s="31">
        <v>2400</v>
      </c>
      <c r="U15" s="84"/>
    </row>
    <row r="16" spans="1:21" ht="32.25" customHeight="1" thickBot="1">
      <c r="A16" s="12">
        <v>8</v>
      </c>
      <c r="B16" s="44" t="s">
        <v>64</v>
      </c>
      <c r="C16" s="14"/>
      <c r="D16" s="29" t="s">
        <v>65</v>
      </c>
      <c r="E16" s="44" t="s">
        <v>66</v>
      </c>
      <c r="F16" s="28" t="s">
        <v>49</v>
      </c>
      <c r="G16" s="51">
        <v>38.47</v>
      </c>
      <c r="H16" s="28">
        <v>500</v>
      </c>
      <c r="I16" s="38">
        <f t="shared" si="0"/>
        <v>19235</v>
      </c>
      <c r="J16" s="82"/>
      <c r="K16" s="82"/>
      <c r="L16" s="82"/>
      <c r="M16" s="82"/>
      <c r="N16" s="83"/>
      <c r="O16" s="84"/>
      <c r="P16" s="84"/>
      <c r="Q16" s="84"/>
      <c r="R16" s="11"/>
      <c r="S16" s="12"/>
      <c r="T16" s="28">
        <v>500</v>
      </c>
      <c r="U16" s="84"/>
    </row>
    <row r="17" spans="1:27" ht="24.75" customHeight="1">
      <c r="A17" s="12">
        <v>9</v>
      </c>
      <c r="B17" s="29" t="s">
        <v>67</v>
      </c>
      <c r="C17" s="14"/>
      <c r="D17" s="29" t="s">
        <v>67</v>
      </c>
      <c r="E17" s="34" t="s">
        <v>68</v>
      </c>
      <c r="F17" s="28" t="s">
        <v>69</v>
      </c>
      <c r="G17" s="28">
        <v>132.91999999999999</v>
      </c>
      <c r="H17" s="28">
        <v>200</v>
      </c>
      <c r="I17" s="38">
        <f t="shared" si="0"/>
        <v>26583.999999999996</v>
      </c>
      <c r="J17" s="82"/>
      <c r="K17" s="82"/>
      <c r="L17" s="82"/>
      <c r="M17" s="82"/>
      <c r="N17" s="83"/>
      <c r="O17" s="84"/>
      <c r="P17" s="84"/>
      <c r="Q17" s="84"/>
      <c r="R17" s="11"/>
      <c r="S17" s="12"/>
      <c r="T17" s="28">
        <v>200</v>
      </c>
      <c r="U17" s="84"/>
    </row>
    <row r="18" spans="1:27" ht="33.75" customHeight="1">
      <c r="A18" s="12">
        <v>10</v>
      </c>
      <c r="B18" s="19" t="s">
        <v>34</v>
      </c>
      <c r="C18" s="15"/>
      <c r="D18" s="24" t="s">
        <v>41</v>
      </c>
      <c r="E18" s="23" t="s">
        <v>42</v>
      </c>
      <c r="F18" s="38" t="s">
        <v>26</v>
      </c>
      <c r="G18" s="47">
        <v>942.51</v>
      </c>
      <c r="H18" s="25">
        <v>20</v>
      </c>
      <c r="I18" s="18">
        <f t="shared" si="0"/>
        <v>18850.2</v>
      </c>
      <c r="J18" s="82"/>
      <c r="K18" s="82"/>
      <c r="L18" s="82"/>
      <c r="M18" s="82"/>
      <c r="N18" s="83"/>
      <c r="O18" s="84"/>
      <c r="P18" s="84"/>
      <c r="Q18" s="84"/>
      <c r="R18" s="11"/>
      <c r="S18" s="12"/>
      <c r="T18" s="25">
        <v>20</v>
      </c>
      <c r="U18" s="84"/>
    </row>
    <row r="19" spans="1:27" ht="36.75" customHeight="1">
      <c r="A19" s="12">
        <v>11</v>
      </c>
      <c r="B19" s="20" t="s">
        <v>35</v>
      </c>
      <c r="C19" s="15"/>
      <c r="D19" s="26" t="s">
        <v>43</v>
      </c>
      <c r="E19" s="27" t="s">
        <v>44</v>
      </c>
      <c r="F19" s="28" t="s">
        <v>26</v>
      </c>
      <c r="G19" s="45">
        <v>833.39</v>
      </c>
      <c r="H19" s="13">
        <v>20</v>
      </c>
      <c r="I19" s="18">
        <f t="shared" si="0"/>
        <v>16667.8</v>
      </c>
      <c r="J19" s="82"/>
      <c r="K19" s="82"/>
      <c r="L19" s="82"/>
      <c r="M19" s="82"/>
      <c r="N19" s="83"/>
      <c r="O19" s="84"/>
      <c r="P19" s="84"/>
      <c r="Q19" s="84"/>
      <c r="R19" s="11"/>
      <c r="S19" s="12"/>
      <c r="T19" s="13">
        <v>20</v>
      </c>
      <c r="U19" s="84"/>
    </row>
    <row r="20" spans="1:27" ht="22.5" customHeight="1">
      <c r="A20" s="12">
        <v>12</v>
      </c>
      <c r="B20" s="20" t="s">
        <v>36</v>
      </c>
      <c r="C20" s="40"/>
      <c r="D20" s="41" t="s">
        <v>36</v>
      </c>
      <c r="E20" s="42" t="s">
        <v>45</v>
      </c>
      <c r="F20" s="43" t="s">
        <v>46</v>
      </c>
      <c r="G20" s="46">
        <v>206.57</v>
      </c>
      <c r="H20" s="28">
        <v>30</v>
      </c>
      <c r="I20" s="18">
        <f t="shared" si="0"/>
        <v>6197.0999999999995</v>
      </c>
      <c r="J20" s="82"/>
      <c r="K20" s="82"/>
      <c r="L20" s="82"/>
      <c r="M20" s="82"/>
      <c r="N20" s="83"/>
      <c r="O20" s="84"/>
      <c r="P20" s="84"/>
      <c r="Q20" s="84"/>
      <c r="R20" s="11"/>
      <c r="S20" s="12"/>
      <c r="T20" s="28">
        <v>30</v>
      </c>
      <c r="U20" s="84"/>
    </row>
    <row r="21" spans="1:27" ht="30">
      <c r="A21" s="12">
        <v>13</v>
      </c>
      <c r="B21" s="21" t="s">
        <v>37</v>
      </c>
      <c r="C21" s="14"/>
      <c r="D21" s="29" t="s">
        <v>47</v>
      </c>
      <c r="E21" s="30" t="s">
        <v>48</v>
      </c>
      <c r="F21" s="28" t="s">
        <v>49</v>
      </c>
      <c r="G21" s="13">
        <v>10.98</v>
      </c>
      <c r="H21" s="13">
        <v>3000</v>
      </c>
      <c r="I21" s="18">
        <f t="shared" si="0"/>
        <v>32940</v>
      </c>
      <c r="J21" s="82"/>
      <c r="K21" s="12"/>
      <c r="L21" s="12"/>
      <c r="M21" s="82"/>
      <c r="N21" s="86"/>
      <c r="O21" s="82"/>
      <c r="P21" s="82"/>
      <c r="Q21" s="82"/>
      <c r="R21" s="82"/>
      <c r="S21" s="82"/>
      <c r="T21" s="13">
        <v>3000</v>
      </c>
      <c r="U21" s="82"/>
      <c r="AA21" t="s">
        <v>22</v>
      </c>
    </row>
    <row r="22" spans="1:27" ht="24" customHeight="1">
      <c r="A22" s="12">
        <v>14</v>
      </c>
      <c r="B22" s="33" t="s">
        <v>50</v>
      </c>
      <c r="C22" s="14"/>
      <c r="D22" s="33" t="s">
        <v>50</v>
      </c>
      <c r="E22" s="24" t="s">
        <v>51</v>
      </c>
      <c r="F22" s="31" t="s">
        <v>23</v>
      </c>
      <c r="G22" s="48">
        <v>1200</v>
      </c>
      <c r="H22" s="32">
        <v>50</v>
      </c>
      <c r="I22" s="18">
        <f t="shared" si="0"/>
        <v>60000</v>
      </c>
      <c r="J22" s="82"/>
      <c r="K22" s="12"/>
      <c r="L22" s="12"/>
      <c r="M22" s="82"/>
      <c r="N22" s="86"/>
      <c r="O22" s="82"/>
      <c r="P22" s="82"/>
      <c r="Q22" s="82"/>
      <c r="R22" s="82"/>
      <c r="S22" s="82"/>
      <c r="T22" s="32">
        <v>50</v>
      </c>
      <c r="U22" s="82"/>
    </row>
    <row r="23" spans="1:27" ht="30">
      <c r="A23" s="12">
        <v>15</v>
      </c>
      <c r="B23" s="17" t="s">
        <v>52</v>
      </c>
      <c r="C23" s="16"/>
      <c r="D23" s="24" t="s">
        <v>52</v>
      </c>
      <c r="E23" s="24" t="s">
        <v>53</v>
      </c>
      <c r="F23" s="18" t="s">
        <v>23</v>
      </c>
      <c r="G23" s="49">
        <v>109.87</v>
      </c>
      <c r="H23" s="18">
        <v>500</v>
      </c>
      <c r="I23" s="18">
        <f t="shared" si="0"/>
        <v>54935</v>
      </c>
      <c r="J23" s="82"/>
      <c r="K23" s="12"/>
      <c r="L23" s="12"/>
      <c r="M23" s="82"/>
      <c r="N23" s="86"/>
      <c r="O23" s="82"/>
      <c r="P23" s="82"/>
      <c r="Q23" s="82"/>
      <c r="R23" s="82"/>
      <c r="S23" s="82"/>
      <c r="T23" s="18">
        <v>500</v>
      </c>
      <c r="U23" s="82"/>
    </row>
    <row r="24" spans="1:27" ht="35.25" customHeight="1">
      <c r="A24" s="12">
        <v>16</v>
      </c>
      <c r="B24" s="35" t="s">
        <v>54</v>
      </c>
      <c r="C24" s="26"/>
      <c r="D24" s="35" t="s">
        <v>54</v>
      </c>
      <c r="E24" s="35" t="s">
        <v>55</v>
      </c>
      <c r="F24" s="28" t="s">
        <v>23</v>
      </c>
      <c r="G24" s="49">
        <v>201.11</v>
      </c>
      <c r="H24" s="28">
        <v>500</v>
      </c>
      <c r="I24" s="18">
        <f t="shared" si="0"/>
        <v>100555</v>
      </c>
      <c r="J24" s="82"/>
      <c r="K24" s="12"/>
      <c r="L24" s="12"/>
      <c r="M24" s="82"/>
      <c r="N24" s="86"/>
      <c r="O24" s="82"/>
      <c r="P24" s="82"/>
      <c r="Q24" s="82"/>
      <c r="R24" s="82"/>
      <c r="S24" s="82"/>
      <c r="T24" s="28">
        <v>500</v>
      </c>
      <c r="U24" s="82"/>
    </row>
    <row r="25" spans="1:27" ht="36" customHeight="1">
      <c r="A25" s="12">
        <v>17</v>
      </c>
      <c r="B25" s="35" t="s">
        <v>56</v>
      </c>
      <c r="C25" s="26"/>
      <c r="D25" s="35" t="s">
        <v>57</v>
      </c>
      <c r="E25" s="35" t="s">
        <v>55</v>
      </c>
      <c r="F25" s="28" t="s">
        <v>23</v>
      </c>
      <c r="G25" s="49">
        <v>397.31</v>
      </c>
      <c r="H25" s="28">
        <v>250</v>
      </c>
      <c r="I25" s="18">
        <f t="shared" si="0"/>
        <v>99327.5</v>
      </c>
      <c r="J25" s="82"/>
      <c r="K25" s="12"/>
      <c r="L25" s="12"/>
      <c r="M25" s="82"/>
      <c r="N25" s="86"/>
      <c r="O25" s="82"/>
      <c r="P25" s="82"/>
      <c r="Q25" s="82"/>
      <c r="R25" s="82"/>
      <c r="S25" s="82"/>
      <c r="T25" s="28">
        <v>250</v>
      </c>
      <c r="U25" s="82"/>
    </row>
    <row r="26" spans="1:27" ht="36.75" customHeight="1">
      <c r="A26" s="12">
        <v>18</v>
      </c>
      <c r="B26" s="23" t="s">
        <v>58</v>
      </c>
      <c r="C26" s="14"/>
      <c r="D26" s="23" t="s">
        <v>58</v>
      </c>
      <c r="E26" s="87" t="s">
        <v>59</v>
      </c>
      <c r="F26" s="11" t="s">
        <v>23</v>
      </c>
      <c r="G26" s="18">
        <v>50.41</v>
      </c>
      <c r="H26" s="88">
        <v>7000</v>
      </c>
      <c r="I26" s="18">
        <f t="shared" si="0"/>
        <v>352870</v>
      </c>
      <c r="J26" s="82"/>
      <c r="K26" s="12"/>
      <c r="L26" s="12"/>
      <c r="M26" s="82"/>
      <c r="N26" s="86"/>
      <c r="O26" s="82"/>
      <c r="P26" s="82"/>
      <c r="Q26" s="82"/>
      <c r="R26" s="82"/>
      <c r="S26" s="82"/>
      <c r="T26" s="88">
        <v>7000</v>
      </c>
      <c r="U26" s="82"/>
    </row>
    <row r="27" spans="1:27" ht="30">
      <c r="A27" s="12">
        <v>19</v>
      </c>
      <c r="B27" s="27" t="s">
        <v>60</v>
      </c>
      <c r="C27" s="14"/>
      <c r="D27" s="27" t="s">
        <v>60</v>
      </c>
      <c r="E27" s="27" t="s">
        <v>60</v>
      </c>
      <c r="F27" s="28" t="s">
        <v>61</v>
      </c>
      <c r="G27" s="13">
        <v>3600</v>
      </c>
      <c r="H27" s="36">
        <v>45</v>
      </c>
      <c r="I27" s="18">
        <f t="shared" si="0"/>
        <v>162000</v>
      </c>
      <c r="J27" s="82"/>
      <c r="K27" s="12"/>
      <c r="L27" s="12"/>
      <c r="M27" s="82"/>
      <c r="N27" s="86"/>
      <c r="O27" s="82"/>
      <c r="P27" s="82"/>
      <c r="Q27" s="82"/>
      <c r="R27" s="82"/>
      <c r="S27" s="82"/>
      <c r="T27" s="36">
        <v>45</v>
      </c>
      <c r="U27" s="82"/>
    </row>
    <row r="28" spans="1:27" ht="60">
      <c r="A28" s="12">
        <v>20</v>
      </c>
      <c r="B28" s="17" t="s">
        <v>70</v>
      </c>
      <c r="C28" s="82"/>
      <c r="D28" s="17" t="s">
        <v>70</v>
      </c>
      <c r="E28" s="82" t="s">
        <v>74</v>
      </c>
      <c r="F28" s="82" t="s">
        <v>23</v>
      </c>
      <c r="G28" s="50">
        <v>1000</v>
      </c>
      <c r="H28" s="11">
        <v>50</v>
      </c>
      <c r="I28" s="18">
        <f t="shared" si="0"/>
        <v>50000</v>
      </c>
      <c r="J28" s="82"/>
      <c r="K28" s="12"/>
      <c r="L28" s="12"/>
      <c r="M28" s="82"/>
      <c r="N28" s="86"/>
      <c r="O28" s="82"/>
      <c r="P28" s="82"/>
      <c r="Q28" s="82"/>
      <c r="R28" s="82"/>
      <c r="S28" s="82"/>
      <c r="T28" s="11">
        <v>50</v>
      </c>
      <c r="U28" s="82"/>
    </row>
    <row r="29" spans="1:27" ht="60">
      <c r="A29" s="12">
        <v>21</v>
      </c>
      <c r="B29" s="17" t="s">
        <v>71</v>
      </c>
      <c r="C29" s="82"/>
      <c r="D29" s="17" t="s">
        <v>71</v>
      </c>
      <c r="E29" s="82" t="s">
        <v>75</v>
      </c>
      <c r="F29" s="82" t="s">
        <v>23</v>
      </c>
      <c r="G29" s="50">
        <v>600</v>
      </c>
      <c r="H29" s="11">
        <v>50</v>
      </c>
      <c r="I29" s="18">
        <f t="shared" si="0"/>
        <v>30000</v>
      </c>
      <c r="J29" s="82"/>
      <c r="K29" s="12"/>
      <c r="L29" s="12"/>
      <c r="M29" s="82"/>
      <c r="N29" s="86"/>
      <c r="O29" s="82"/>
      <c r="P29" s="82"/>
      <c r="Q29" s="82"/>
      <c r="R29" s="82"/>
      <c r="S29" s="82"/>
      <c r="T29" s="11">
        <v>50</v>
      </c>
      <c r="U29" s="82"/>
    </row>
    <row r="30" spans="1:27" ht="90">
      <c r="A30" s="12">
        <v>22</v>
      </c>
      <c r="B30" s="17" t="s">
        <v>72</v>
      </c>
      <c r="C30" s="82"/>
      <c r="D30" s="17" t="s">
        <v>72</v>
      </c>
      <c r="E30" s="82" t="s">
        <v>73</v>
      </c>
      <c r="F30" s="82" t="s">
        <v>23</v>
      </c>
      <c r="G30" s="50">
        <v>104.34</v>
      </c>
      <c r="H30" s="18">
        <v>1000</v>
      </c>
      <c r="I30" s="18">
        <f t="shared" si="0"/>
        <v>104340</v>
      </c>
      <c r="J30" s="82"/>
      <c r="K30" s="12"/>
      <c r="L30" s="12"/>
      <c r="M30" s="82"/>
      <c r="N30" s="86"/>
      <c r="O30" s="82"/>
      <c r="P30" s="82"/>
      <c r="Q30" s="82"/>
      <c r="R30" s="82"/>
      <c r="S30" s="82"/>
      <c r="T30" s="18">
        <v>1000</v>
      </c>
      <c r="U30" s="82"/>
    </row>
    <row r="31" spans="1:27" ht="90">
      <c r="A31" s="12">
        <v>23</v>
      </c>
      <c r="B31" s="29" t="s">
        <v>76</v>
      </c>
      <c r="C31" s="14"/>
      <c r="D31" s="29" t="s">
        <v>76</v>
      </c>
      <c r="E31" s="34" t="s">
        <v>77</v>
      </c>
      <c r="F31" s="28" t="s">
        <v>23</v>
      </c>
      <c r="G31" s="28">
        <v>104.34</v>
      </c>
      <c r="H31" s="13">
        <v>2000</v>
      </c>
      <c r="I31" s="18">
        <f t="shared" si="0"/>
        <v>208680</v>
      </c>
      <c r="J31" s="82"/>
      <c r="K31" s="12"/>
      <c r="L31" s="12"/>
      <c r="M31" s="82"/>
      <c r="N31" s="86"/>
      <c r="O31" s="82"/>
      <c r="P31" s="82"/>
      <c r="Q31" s="82"/>
      <c r="R31" s="82"/>
      <c r="S31" s="82"/>
      <c r="T31" s="13">
        <v>2000</v>
      </c>
      <c r="U31" s="82"/>
    </row>
    <row r="32" spans="1:27" ht="90">
      <c r="A32" s="12">
        <v>24</v>
      </c>
      <c r="B32" s="29" t="s">
        <v>78</v>
      </c>
      <c r="C32" s="14"/>
      <c r="D32" s="29" t="s">
        <v>78</v>
      </c>
      <c r="E32" s="34" t="s">
        <v>79</v>
      </c>
      <c r="F32" s="28" t="s">
        <v>23</v>
      </c>
      <c r="G32" s="28">
        <v>104.34</v>
      </c>
      <c r="H32" s="13">
        <v>2000</v>
      </c>
      <c r="I32" s="18">
        <f t="shared" si="0"/>
        <v>208680</v>
      </c>
      <c r="J32" s="82"/>
      <c r="K32" s="12"/>
      <c r="L32" s="12"/>
      <c r="M32" s="82"/>
      <c r="N32" s="86"/>
      <c r="O32" s="82"/>
      <c r="P32" s="82"/>
      <c r="Q32" s="82"/>
      <c r="R32" s="82"/>
      <c r="S32" s="82"/>
      <c r="T32" s="13">
        <v>2000</v>
      </c>
      <c r="U32" s="82"/>
    </row>
    <row r="33" spans="1:21" ht="15" customHeight="1">
      <c r="A33" s="12">
        <v>25</v>
      </c>
      <c r="B33" s="89" t="s">
        <v>80</v>
      </c>
      <c r="C33" s="90"/>
      <c r="D33" s="22" t="s">
        <v>81</v>
      </c>
      <c r="E33" s="91" t="s">
        <v>80</v>
      </c>
      <c r="F33" s="11" t="s">
        <v>23</v>
      </c>
      <c r="G33" s="11">
        <v>80.010000000000005</v>
      </c>
      <c r="H33" s="18">
        <v>100</v>
      </c>
      <c r="I33" s="18">
        <f t="shared" si="0"/>
        <v>8001.0000000000009</v>
      </c>
      <c r="J33" s="82"/>
      <c r="K33" s="12"/>
      <c r="L33" s="12"/>
      <c r="M33" s="82"/>
      <c r="N33" s="86"/>
      <c r="O33" s="82"/>
      <c r="P33" s="82"/>
      <c r="Q33" s="82"/>
      <c r="R33" s="82"/>
      <c r="S33" s="82"/>
      <c r="T33" s="18">
        <v>100</v>
      </c>
      <c r="U33" s="82"/>
    </row>
    <row r="34" spans="1:21">
      <c r="A34" s="12">
        <v>28</v>
      </c>
      <c r="B34" s="89" t="s">
        <v>80</v>
      </c>
      <c r="C34" s="90"/>
      <c r="D34" s="24" t="s">
        <v>82</v>
      </c>
      <c r="E34" s="91" t="s">
        <v>80</v>
      </c>
      <c r="F34" s="11" t="s">
        <v>23</v>
      </c>
      <c r="G34" s="18">
        <v>80.010000000000005</v>
      </c>
      <c r="H34" s="18">
        <v>100</v>
      </c>
      <c r="I34" s="18">
        <f t="shared" si="0"/>
        <v>8001.0000000000009</v>
      </c>
      <c r="J34" s="82"/>
      <c r="K34" s="12"/>
      <c r="L34" s="12"/>
      <c r="M34" s="82"/>
      <c r="N34" s="86"/>
      <c r="O34" s="82"/>
      <c r="P34" s="82"/>
      <c r="Q34" s="82"/>
      <c r="R34" s="82"/>
      <c r="S34" s="82"/>
      <c r="T34" s="18">
        <v>100</v>
      </c>
      <c r="U34" s="82"/>
    </row>
    <row r="35" spans="1:21">
      <c r="A35" s="12">
        <v>29</v>
      </c>
      <c r="B35" s="89" t="s">
        <v>80</v>
      </c>
      <c r="C35" s="90"/>
      <c r="D35" s="33" t="s">
        <v>83</v>
      </c>
      <c r="E35" s="91" t="s">
        <v>80</v>
      </c>
      <c r="F35" s="11" t="s">
        <v>23</v>
      </c>
      <c r="G35" s="18">
        <v>80.010000000000005</v>
      </c>
      <c r="H35" s="18">
        <v>100</v>
      </c>
      <c r="I35" s="18">
        <f t="shared" si="0"/>
        <v>8001.0000000000009</v>
      </c>
      <c r="J35" s="82"/>
      <c r="K35" s="12"/>
      <c r="L35" s="12"/>
      <c r="M35" s="82"/>
      <c r="N35" s="86"/>
      <c r="O35" s="82"/>
      <c r="P35" s="82"/>
      <c r="Q35" s="82"/>
      <c r="R35" s="82"/>
      <c r="S35" s="82"/>
      <c r="T35" s="18">
        <v>100</v>
      </c>
      <c r="U35" s="82"/>
    </row>
    <row r="36" spans="1:21">
      <c r="A36" s="12">
        <v>30</v>
      </c>
      <c r="B36" s="92" t="s">
        <v>80</v>
      </c>
      <c r="C36" s="93"/>
      <c r="D36" s="17" t="s">
        <v>94</v>
      </c>
      <c r="E36" s="94" t="s">
        <v>80</v>
      </c>
      <c r="F36" s="11" t="s">
        <v>23</v>
      </c>
      <c r="G36" s="11">
        <v>80.010000000000005</v>
      </c>
      <c r="H36" s="18">
        <v>100</v>
      </c>
      <c r="I36" s="18">
        <f t="shared" si="0"/>
        <v>8001.0000000000009</v>
      </c>
      <c r="J36" s="82"/>
      <c r="K36" s="12"/>
      <c r="L36" s="12"/>
      <c r="M36" s="82"/>
      <c r="N36" s="86"/>
      <c r="O36" s="82"/>
      <c r="P36" s="82"/>
      <c r="Q36" s="82"/>
      <c r="R36" s="82"/>
      <c r="S36" s="82"/>
      <c r="T36" s="18">
        <v>100</v>
      </c>
      <c r="U36" s="82"/>
    </row>
    <row r="37" spans="1:21">
      <c r="A37" s="12">
        <v>31</v>
      </c>
      <c r="B37" s="89" t="s">
        <v>80</v>
      </c>
      <c r="C37" s="90"/>
      <c r="D37" s="95" t="s">
        <v>84</v>
      </c>
      <c r="E37" s="23" t="s">
        <v>80</v>
      </c>
      <c r="F37" s="96" t="s">
        <v>23</v>
      </c>
      <c r="G37" s="96">
        <v>80.010000000000005</v>
      </c>
      <c r="H37" s="18">
        <v>100</v>
      </c>
      <c r="I37" s="18">
        <f t="shared" si="0"/>
        <v>8001.0000000000009</v>
      </c>
      <c r="J37" s="82"/>
      <c r="K37" s="12"/>
      <c r="L37" s="12"/>
      <c r="M37" s="82"/>
      <c r="N37" s="86"/>
      <c r="O37" s="82"/>
      <c r="P37" s="82"/>
      <c r="Q37" s="82"/>
      <c r="R37" s="82"/>
      <c r="S37" s="82"/>
      <c r="T37" s="18">
        <v>100</v>
      </c>
      <c r="U37" s="82"/>
    </row>
    <row r="38" spans="1:21">
      <c r="A38" s="12">
        <v>32</v>
      </c>
      <c r="B38" s="29" t="s">
        <v>87</v>
      </c>
      <c r="C38" s="14"/>
      <c r="D38" s="29" t="s">
        <v>88</v>
      </c>
      <c r="E38" s="34" t="s">
        <v>85</v>
      </c>
      <c r="F38" s="28" t="s">
        <v>23</v>
      </c>
      <c r="G38" s="28">
        <v>265.88</v>
      </c>
      <c r="H38" s="13">
        <v>300</v>
      </c>
      <c r="I38" s="18">
        <f t="shared" si="0"/>
        <v>79764</v>
      </c>
      <c r="J38" s="82"/>
      <c r="K38" s="12"/>
      <c r="L38" s="12"/>
      <c r="M38" s="82"/>
      <c r="N38" s="86"/>
      <c r="O38" s="82"/>
      <c r="P38" s="82"/>
      <c r="Q38" s="82"/>
      <c r="R38" s="82"/>
      <c r="S38" s="82"/>
      <c r="T38" s="13">
        <v>300</v>
      </c>
      <c r="U38" s="82"/>
    </row>
    <row r="39" spans="1:21">
      <c r="A39" s="12">
        <v>33</v>
      </c>
      <c r="B39" s="29" t="s">
        <v>89</v>
      </c>
      <c r="C39" s="14"/>
      <c r="D39" s="29" t="s">
        <v>90</v>
      </c>
      <c r="E39" s="34" t="s">
        <v>85</v>
      </c>
      <c r="F39" s="28" t="s">
        <v>23</v>
      </c>
      <c r="G39" s="28">
        <v>265.88</v>
      </c>
      <c r="H39" s="13">
        <v>300</v>
      </c>
      <c r="I39" s="18">
        <f t="shared" si="0"/>
        <v>79764</v>
      </c>
      <c r="J39" s="82"/>
      <c r="K39" s="12"/>
      <c r="L39" s="12"/>
      <c r="M39" s="82"/>
      <c r="N39" s="86"/>
      <c r="O39" s="82"/>
      <c r="P39" s="82"/>
      <c r="Q39" s="82"/>
      <c r="R39" s="82"/>
      <c r="S39" s="82"/>
      <c r="T39" s="13">
        <v>300</v>
      </c>
      <c r="U39" s="82"/>
    </row>
    <row r="40" spans="1:21">
      <c r="A40" s="12">
        <v>34</v>
      </c>
      <c r="B40" s="29" t="s">
        <v>91</v>
      </c>
      <c r="C40" s="14"/>
      <c r="D40" s="29" t="s">
        <v>86</v>
      </c>
      <c r="E40" s="34" t="s">
        <v>85</v>
      </c>
      <c r="F40" s="28" t="s">
        <v>23</v>
      </c>
      <c r="G40" s="28">
        <v>265.88</v>
      </c>
      <c r="H40" s="13">
        <v>300</v>
      </c>
      <c r="I40" s="18">
        <f t="shared" si="0"/>
        <v>79764</v>
      </c>
      <c r="J40" s="82"/>
      <c r="K40" s="12"/>
      <c r="L40" s="12"/>
      <c r="M40" s="82"/>
      <c r="N40" s="86"/>
      <c r="O40" s="82"/>
      <c r="P40" s="82"/>
      <c r="Q40" s="82"/>
      <c r="R40" s="82"/>
      <c r="S40" s="82"/>
      <c r="T40" s="13">
        <v>300</v>
      </c>
      <c r="U40" s="82"/>
    </row>
    <row r="41" spans="1:21">
      <c r="A41" s="12">
        <v>35</v>
      </c>
      <c r="B41" s="29" t="s">
        <v>92</v>
      </c>
      <c r="C41" s="14"/>
      <c r="D41" s="29" t="s">
        <v>92</v>
      </c>
      <c r="E41" s="34" t="s">
        <v>85</v>
      </c>
      <c r="F41" s="28" t="s">
        <v>23</v>
      </c>
      <c r="G41" s="28">
        <v>265.88</v>
      </c>
      <c r="H41" s="13">
        <v>100</v>
      </c>
      <c r="I41" s="18">
        <f t="shared" si="0"/>
        <v>26588</v>
      </c>
      <c r="J41" s="82"/>
      <c r="K41" s="12"/>
      <c r="L41" s="12"/>
      <c r="M41" s="82"/>
      <c r="N41" s="86"/>
      <c r="O41" s="82"/>
      <c r="P41" s="82"/>
      <c r="Q41" s="82"/>
      <c r="R41" s="82"/>
      <c r="S41" s="82"/>
      <c r="T41" s="13">
        <v>100</v>
      </c>
      <c r="U41" s="82"/>
    </row>
    <row r="42" spans="1:21">
      <c r="A42" s="12">
        <v>36</v>
      </c>
      <c r="B42" s="53" t="s">
        <v>93</v>
      </c>
      <c r="C42" s="54"/>
      <c r="D42" s="53" t="s">
        <v>93</v>
      </c>
      <c r="E42" s="55" t="s">
        <v>85</v>
      </c>
      <c r="F42" s="28" t="s">
        <v>23</v>
      </c>
      <c r="G42" s="28">
        <v>265.8</v>
      </c>
      <c r="H42" s="13">
        <v>100</v>
      </c>
      <c r="I42" s="18">
        <f t="shared" si="0"/>
        <v>26580</v>
      </c>
      <c r="J42" s="82"/>
      <c r="K42" s="12"/>
      <c r="L42" s="12"/>
      <c r="M42" s="82"/>
      <c r="N42" s="86"/>
      <c r="O42" s="82"/>
      <c r="P42" s="82"/>
      <c r="Q42" s="82"/>
      <c r="R42" s="82"/>
      <c r="S42" s="82"/>
      <c r="T42" s="13">
        <v>100</v>
      </c>
      <c r="U42" s="82"/>
    </row>
    <row r="43" spans="1:21" ht="45">
      <c r="A43" s="12">
        <v>37</v>
      </c>
      <c r="B43" s="59" t="s">
        <v>95</v>
      </c>
      <c r="C43" s="14"/>
      <c r="D43" s="59" t="s">
        <v>95</v>
      </c>
      <c r="E43" s="34" t="s">
        <v>99</v>
      </c>
      <c r="F43" s="52" t="s">
        <v>23</v>
      </c>
      <c r="G43" s="28">
        <v>92.3</v>
      </c>
      <c r="H43" s="13">
        <v>200</v>
      </c>
      <c r="I43" s="18">
        <f t="shared" si="0"/>
        <v>18460</v>
      </c>
      <c r="J43" s="82"/>
      <c r="K43" s="12"/>
      <c r="L43" s="12"/>
      <c r="M43" s="82"/>
      <c r="N43" s="86"/>
      <c r="O43" s="82"/>
      <c r="P43" s="82"/>
      <c r="Q43" s="82"/>
      <c r="R43" s="82"/>
      <c r="S43" s="82"/>
      <c r="T43" s="13">
        <v>200</v>
      </c>
      <c r="U43" s="82"/>
    </row>
    <row r="44" spans="1:21" ht="45">
      <c r="A44" s="12">
        <v>38</v>
      </c>
      <c r="B44" s="59" t="s">
        <v>96</v>
      </c>
      <c r="C44" s="14"/>
      <c r="D44" s="59" t="s">
        <v>96</v>
      </c>
      <c r="E44" s="34" t="s">
        <v>99</v>
      </c>
      <c r="F44" s="52" t="s">
        <v>23</v>
      </c>
      <c r="G44" s="28">
        <v>92.3</v>
      </c>
      <c r="H44" s="13">
        <v>500</v>
      </c>
      <c r="I44" s="18">
        <f t="shared" si="0"/>
        <v>46150</v>
      </c>
      <c r="J44" s="82"/>
      <c r="K44" s="12"/>
      <c r="L44" s="12"/>
      <c r="M44" s="82"/>
      <c r="N44" s="86"/>
      <c r="O44" s="82"/>
      <c r="P44" s="82"/>
      <c r="Q44" s="82"/>
      <c r="R44" s="82"/>
      <c r="S44" s="82"/>
      <c r="T44" s="13">
        <v>500</v>
      </c>
      <c r="U44" s="82"/>
    </row>
    <row r="45" spans="1:21" ht="45">
      <c r="A45" s="12">
        <v>39</v>
      </c>
      <c r="B45" s="59" t="s">
        <v>97</v>
      </c>
      <c r="C45" s="14"/>
      <c r="D45" s="59" t="s">
        <v>97</v>
      </c>
      <c r="E45" s="34" t="s">
        <v>99</v>
      </c>
      <c r="F45" s="52" t="s">
        <v>23</v>
      </c>
      <c r="G45" s="28">
        <v>92.3</v>
      </c>
      <c r="H45" s="13">
        <v>500</v>
      </c>
      <c r="I45" s="18">
        <f t="shared" si="0"/>
        <v>46150</v>
      </c>
      <c r="J45" s="82"/>
      <c r="K45" s="12"/>
      <c r="L45" s="12"/>
      <c r="M45" s="82"/>
      <c r="N45" s="86"/>
      <c r="O45" s="82"/>
      <c r="P45" s="82"/>
      <c r="Q45" s="82"/>
      <c r="R45" s="82"/>
      <c r="S45" s="82"/>
      <c r="T45" s="13">
        <v>500</v>
      </c>
      <c r="U45" s="82"/>
    </row>
    <row r="46" spans="1:21" ht="45">
      <c r="A46" s="12">
        <v>40</v>
      </c>
      <c r="B46" s="59" t="s">
        <v>98</v>
      </c>
      <c r="C46" s="14"/>
      <c r="D46" s="59" t="s">
        <v>98</v>
      </c>
      <c r="E46" s="34" t="s">
        <v>99</v>
      </c>
      <c r="F46" s="52" t="s">
        <v>23</v>
      </c>
      <c r="G46" s="28">
        <v>92.3</v>
      </c>
      <c r="H46" s="13">
        <v>500</v>
      </c>
      <c r="I46" s="18">
        <f t="shared" si="0"/>
        <v>46150</v>
      </c>
      <c r="J46" s="82"/>
      <c r="K46" s="12"/>
      <c r="L46" s="12"/>
      <c r="M46" s="82"/>
      <c r="N46" s="86"/>
      <c r="O46" s="82"/>
      <c r="P46" s="82"/>
      <c r="Q46" s="82"/>
      <c r="R46" s="82"/>
      <c r="S46" s="82"/>
      <c r="T46" s="13">
        <v>500</v>
      </c>
      <c r="U46" s="82"/>
    </row>
    <row r="47" spans="1:21">
      <c r="A47" s="12"/>
      <c r="B47" s="56"/>
      <c r="C47" s="57"/>
      <c r="D47" s="56"/>
      <c r="E47" s="58"/>
      <c r="F47" s="28"/>
      <c r="G47" s="28"/>
      <c r="H47" s="13"/>
      <c r="I47" s="18"/>
      <c r="J47" s="82"/>
      <c r="K47" s="12"/>
      <c r="L47" s="12"/>
      <c r="M47" s="82"/>
      <c r="N47" s="86"/>
      <c r="O47" s="82"/>
      <c r="P47" s="82"/>
      <c r="Q47" s="82"/>
      <c r="R47" s="82"/>
      <c r="S47" s="82"/>
      <c r="T47" s="82"/>
      <c r="U47" s="82"/>
    </row>
    <row r="48" spans="1:21">
      <c r="A48" s="12"/>
      <c r="B48" s="29"/>
      <c r="C48" s="14"/>
      <c r="D48" s="29"/>
      <c r="E48" s="34"/>
      <c r="F48" s="28"/>
      <c r="G48" s="28"/>
      <c r="H48" s="13"/>
      <c r="I48" s="18">
        <f>SUM(I9:I47)</f>
        <v>2288394.6</v>
      </c>
      <c r="J48" s="82"/>
      <c r="K48" s="12"/>
      <c r="L48" s="12"/>
      <c r="M48" s="82"/>
      <c r="N48" s="86"/>
      <c r="O48" s="82"/>
      <c r="P48" s="82"/>
      <c r="Q48" s="82"/>
      <c r="R48" s="82"/>
      <c r="S48" s="82"/>
      <c r="T48" s="82"/>
      <c r="U48" s="82"/>
    </row>
    <row r="49" spans="1:21">
      <c r="A49" s="5"/>
      <c r="B49" s="29"/>
      <c r="C49" s="14"/>
      <c r="D49" s="29"/>
      <c r="E49" s="34"/>
      <c r="F49" s="28"/>
      <c r="G49" s="28"/>
      <c r="H49" s="13"/>
      <c r="I49" s="13"/>
      <c r="J49" s="3"/>
      <c r="K49" s="5"/>
      <c r="L49" s="5"/>
      <c r="M49" s="3"/>
      <c r="N49" s="4"/>
      <c r="O49" s="3"/>
      <c r="P49" s="3"/>
      <c r="Q49" s="3"/>
      <c r="R49" s="3"/>
      <c r="S49" s="3"/>
      <c r="T49" s="3"/>
      <c r="U49" s="3"/>
    </row>
    <row r="50" spans="1:21">
      <c r="A50" s="5"/>
      <c r="B50" s="29"/>
      <c r="C50" s="14"/>
      <c r="D50" s="29"/>
      <c r="E50" s="34"/>
      <c r="F50" s="28"/>
      <c r="G50" s="28"/>
      <c r="H50" s="13"/>
      <c r="I50" s="13"/>
      <c r="J50" s="3"/>
      <c r="K50" s="5"/>
      <c r="L50" s="5"/>
      <c r="M50" s="3"/>
      <c r="N50" s="4"/>
      <c r="O50" s="3"/>
      <c r="P50" s="3"/>
      <c r="Q50" s="3"/>
      <c r="R50" s="3"/>
      <c r="S50" s="3"/>
      <c r="T50" s="3"/>
      <c r="U50" s="3"/>
    </row>
    <row r="51" spans="1:21">
      <c r="A51" s="5"/>
      <c r="B51" s="29"/>
      <c r="C51" s="14"/>
      <c r="D51" s="29"/>
      <c r="E51" s="34"/>
      <c r="F51" s="28"/>
      <c r="G51" s="28"/>
      <c r="H51" s="13"/>
      <c r="I51" s="13"/>
      <c r="J51" s="3"/>
      <c r="K51" s="5"/>
      <c r="L51" s="5"/>
      <c r="M51" s="3"/>
      <c r="N51" s="4"/>
      <c r="O51" s="3"/>
      <c r="P51" s="3"/>
      <c r="Q51" s="3"/>
      <c r="R51" s="3"/>
      <c r="S51" s="3"/>
      <c r="T51" s="3"/>
      <c r="U51" s="3"/>
    </row>
    <row r="52" spans="1:21">
      <c r="A52" s="5"/>
      <c r="B52" s="29"/>
      <c r="C52" s="14"/>
      <c r="D52" s="29"/>
      <c r="E52" s="34"/>
      <c r="F52" s="28"/>
      <c r="G52" s="28"/>
      <c r="H52" s="13"/>
      <c r="I52" s="13"/>
      <c r="J52" s="3"/>
      <c r="K52" s="5"/>
      <c r="L52" s="5"/>
      <c r="M52" s="3"/>
      <c r="N52" s="4"/>
      <c r="O52" s="3"/>
      <c r="P52" s="3"/>
      <c r="Q52" s="3"/>
      <c r="R52" s="3"/>
      <c r="S52" s="3"/>
      <c r="T52" s="3"/>
      <c r="U52" s="3"/>
    </row>
    <row r="53" spans="1:21">
      <c r="A53" s="5"/>
      <c r="B53" s="29"/>
      <c r="C53" s="14"/>
      <c r="D53" s="29"/>
      <c r="E53" s="34"/>
      <c r="F53" s="28"/>
      <c r="G53" s="28"/>
      <c r="H53" s="13"/>
      <c r="I53" s="13"/>
      <c r="J53" s="3"/>
      <c r="K53" s="5"/>
      <c r="L53" s="5"/>
      <c r="M53" s="3"/>
      <c r="N53" s="4"/>
      <c r="O53" s="3"/>
      <c r="P53" s="3"/>
      <c r="Q53" s="3"/>
      <c r="R53" s="3"/>
      <c r="S53" s="3"/>
      <c r="T53" s="3"/>
      <c r="U53" s="3"/>
    </row>
    <row r="54" spans="1:21">
      <c r="A54" s="5"/>
      <c r="B54" s="29"/>
      <c r="C54" s="14"/>
      <c r="D54" s="29"/>
      <c r="E54" s="34"/>
      <c r="F54" s="28"/>
      <c r="G54" s="28"/>
      <c r="H54" s="13"/>
      <c r="I54" s="13"/>
      <c r="J54" s="3"/>
      <c r="K54" s="5"/>
      <c r="L54" s="5"/>
      <c r="M54" s="3"/>
      <c r="N54" s="4"/>
      <c r="O54" s="3"/>
      <c r="P54" s="3"/>
      <c r="Q54" s="3"/>
      <c r="R54" s="3"/>
      <c r="S54" s="3"/>
      <c r="T54" s="3"/>
      <c r="U54" s="3"/>
    </row>
    <row r="55" spans="1:21" ht="15" customHeight="1">
      <c r="A55" s="5"/>
      <c r="B55" s="29"/>
      <c r="C55" s="14"/>
      <c r="D55" s="29"/>
      <c r="E55" s="34"/>
      <c r="F55" s="28"/>
      <c r="G55" s="28"/>
      <c r="H55" s="13"/>
      <c r="I55" s="13"/>
      <c r="J55" s="3"/>
      <c r="K55" s="5"/>
      <c r="L55" s="5"/>
      <c r="M55" s="3"/>
      <c r="N55" s="4"/>
      <c r="O55" s="3"/>
      <c r="P55" s="3"/>
      <c r="Q55" s="3"/>
      <c r="R55" s="3"/>
      <c r="S55" s="3"/>
      <c r="T55" s="3"/>
      <c r="U55" s="3"/>
    </row>
    <row r="56" spans="1:21">
      <c r="A56" s="5"/>
      <c r="B56" s="29"/>
      <c r="C56" s="14"/>
      <c r="D56" s="29"/>
      <c r="E56" s="34"/>
      <c r="F56" s="28"/>
      <c r="G56" s="28"/>
      <c r="H56" s="13"/>
      <c r="I56" s="13"/>
      <c r="J56" s="3"/>
      <c r="K56" s="5"/>
      <c r="L56" s="5"/>
      <c r="M56" s="3"/>
      <c r="N56" s="4"/>
      <c r="O56" s="3"/>
      <c r="P56" s="3"/>
      <c r="Q56" s="3"/>
      <c r="R56" s="3"/>
      <c r="S56" s="3"/>
      <c r="T56" s="3"/>
      <c r="U56" s="3"/>
    </row>
    <row r="57" spans="1:21">
      <c r="A57" s="5"/>
      <c r="B57" s="29"/>
      <c r="C57" s="14"/>
      <c r="D57" s="29"/>
      <c r="E57" s="34"/>
      <c r="F57" s="28"/>
      <c r="G57" s="28"/>
      <c r="H57" s="13"/>
      <c r="I57" s="13"/>
      <c r="J57" s="3"/>
      <c r="K57" s="5"/>
      <c r="L57" s="5"/>
      <c r="M57" s="3"/>
      <c r="N57" s="4"/>
      <c r="O57" s="3"/>
      <c r="P57" s="3"/>
      <c r="Q57" s="3"/>
      <c r="R57" s="3"/>
      <c r="S57" s="3"/>
      <c r="T57" s="3"/>
      <c r="U57" s="3"/>
    </row>
    <row r="58" spans="1:21">
      <c r="A58" s="5"/>
      <c r="B58" s="29"/>
      <c r="C58" s="14"/>
      <c r="D58" s="29"/>
      <c r="E58" s="34"/>
      <c r="F58" s="28"/>
      <c r="G58" s="28"/>
      <c r="H58" s="13"/>
      <c r="I58" s="13"/>
      <c r="J58" s="3"/>
      <c r="K58" s="5"/>
      <c r="L58" s="5"/>
      <c r="M58" s="3"/>
      <c r="N58" s="4"/>
      <c r="O58" s="3"/>
      <c r="P58" s="3"/>
      <c r="Q58" s="3"/>
      <c r="R58" s="3"/>
      <c r="S58" s="3"/>
      <c r="T58" s="3"/>
      <c r="U58" s="3"/>
    </row>
    <row r="59" spans="1:21">
      <c r="A59" s="6"/>
      <c r="B59" s="7"/>
      <c r="C59" s="7"/>
      <c r="D59" s="7"/>
      <c r="E59" s="8"/>
      <c r="F59" s="6"/>
      <c r="G59" s="6"/>
      <c r="H59" s="9"/>
      <c r="I59" s="9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1" spans="1:21">
      <c r="B61" s="60" t="s">
        <v>100</v>
      </c>
      <c r="C61" s="60"/>
      <c r="D61" s="60"/>
      <c r="E61" s="60"/>
      <c r="F61" s="60"/>
      <c r="G61" s="60"/>
      <c r="H61" s="60"/>
      <c r="I61" s="10"/>
    </row>
    <row r="62" spans="1:21">
      <c r="B62" s="61"/>
      <c r="C62" s="61"/>
      <c r="D62" s="61"/>
      <c r="E62" s="61"/>
      <c r="F62" s="61"/>
      <c r="G62" s="61"/>
      <c r="H62" s="61"/>
      <c r="I62" s="10"/>
    </row>
    <row r="63" spans="1:21">
      <c r="B63" s="61"/>
      <c r="C63" s="61"/>
      <c r="D63" s="61"/>
      <c r="E63" s="61"/>
      <c r="F63" s="61"/>
      <c r="G63" s="61"/>
      <c r="H63" s="61"/>
      <c r="I63" s="10"/>
    </row>
    <row r="64" spans="1:21">
      <c r="B64" s="61"/>
      <c r="C64" s="61"/>
      <c r="D64" s="61"/>
      <c r="E64" s="61"/>
      <c r="F64" s="61"/>
      <c r="G64" s="61"/>
      <c r="H64" s="61"/>
      <c r="I64" s="10"/>
    </row>
    <row r="65" spans="2:14">
      <c r="B65" s="61"/>
      <c r="C65" s="61"/>
      <c r="D65" s="61"/>
      <c r="E65" s="61"/>
      <c r="F65" s="61"/>
      <c r="G65" s="61"/>
      <c r="H65" s="61"/>
      <c r="I65" s="10"/>
    </row>
    <row r="66" spans="2:14">
      <c r="B66" s="61"/>
      <c r="C66" s="61"/>
      <c r="D66" s="61"/>
      <c r="E66" s="61"/>
      <c r="F66" s="61"/>
      <c r="G66" s="61"/>
      <c r="H66" s="61"/>
      <c r="I66" s="10"/>
    </row>
    <row r="67" spans="2:14">
      <c r="B67" s="61"/>
      <c r="C67" s="61"/>
      <c r="D67" s="61"/>
      <c r="E67" s="61"/>
      <c r="F67" s="61"/>
      <c r="G67" s="61"/>
      <c r="H67" s="61"/>
      <c r="I67" s="10"/>
    </row>
    <row r="68" spans="2:14">
      <c r="B68" s="61"/>
      <c r="C68" s="61"/>
      <c r="D68" s="61"/>
      <c r="E68" s="61"/>
      <c r="F68" s="61"/>
      <c r="G68" s="61"/>
      <c r="H68" s="61"/>
      <c r="I68" s="10"/>
    </row>
    <row r="69" spans="2:14">
      <c r="B69" s="61"/>
      <c r="C69" s="61"/>
      <c r="D69" s="61"/>
      <c r="E69" s="61"/>
      <c r="F69" s="61"/>
      <c r="G69" s="61"/>
      <c r="H69" s="61"/>
      <c r="I69" s="10"/>
    </row>
    <row r="70" spans="2:14">
      <c r="B70" s="61"/>
      <c r="C70" s="61"/>
      <c r="D70" s="61"/>
      <c r="E70" s="61"/>
      <c r="F70" s="61"/>
      <c r="G70" s="61"/>
      <c r="H70" s="61"/>
      <c r="I70" s="10"/>
    </row>
    <row r="71" spans="2:14">
      <c r="B71" s="61"/>
      <c r="C71" s="61"/>
      <c r="D71" s="61"/>
      <c r="E71" s="61"/>
      <c r="F71" s="61"/>
      <c r="G71" s="61"/>
      <c r="H71" s="61"/>
      <c r="I71" s="10"/>
    </row>
    <row r="72" spans="2:14">
      <c r="B72" s="61"/>
      <c r="C72" s="61"/>
      <c r="D72" s="61"/>
      <c r="E72" s="61"/>
      <c r="F72" s="61"/>
      <c r="G72" s="61"/>
      <c r="H72" s="61"/>
      <c r="I72" s="10"/>
    </row>
    <row r="73" spans="2:14">
      <c r="B73" s="61"/>
      <c r="C73" s="61"/>
      <c r="D73" s="61"/>
      <c r="E73" s="61"/>
      <c r="F73" s="61"/>
      <c r="G73" s="61"/>
      <c r="H73" s="61"/>
      <c r="I73" s="10"/>
    </row>
    <row r="75" spans="2:14">
      <c r="N75" t="s">
        <v>22</v>
      </c>
    </row>
  </sheetData>
  <mergeCells count="9">
    <mergeCell ref="B61:H73"/>
    <mergeCell ref="A2:T3"/>
    <mergeCell ref="A7:A8"/>
    <mergeCell ref="B7:C8"/>
    <mergeCell ref="D7:D8"/>
    <mergeCell ref="E7:E8"/>
    <mergeCell ref="F7:F8"/>
    <mergeCell ref="H7:H8"/>
    <mergeCell ref="J7:U7"/>
  </mergeCells>
  <pageMargins left="0.24" right="0.24" top="0.2" bottom="0.2" header="0.3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2021-10-19T04:55:24Z</dcterms:modified>
</cp:coreProperties>
</file>